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24226"/>
  <mc:AlternateContent xmlns:mc="http://schemas.openxmlformats.org/markup-compatibility/2006">
    <mc:Choice Requires="x15">
      <x15ac:absPath xmlns:x15ac="http://schemas.microsoft.com/office/spreadsheetml/2010/11/ac" url="\\kwnrdsns4\userprof$\kw290180\Desktop\"/>
    </mc:Choice>
  </mc:AlternateContent>
  <xr:revisionPtr revIDLastSave="0" documentId="13_ncr:1_{05334026-D3E8-4A14-B0D0-BDFC39664BFB}" xr6:coauthVersionLast="36" xr6:coauthVersionMax="36" xr10:uidLastSave="{00000000-0000-0000-0000-000000000000}"/>
  <bookViews>
    <workbookView xWindow="-120" yWindow="-120" windowWidth="15480" windowHeight="11160" xr2:uid="{00000000-000D-0000-FFFF-FFFF00000000}"/>
  </bookViews>
  <sheets>
    <sheet name="簡易版" sheetId="1" r:id="rId1"/>
    <sheet name="添付資料 (出力用)" sheetId="6" r:id="rId2"/>
    <sheet name="添付資料" sheetId="2" r:id="rId3"/>
    <sheet name="記入例(添付資料" sheetId="3" r:id="rId4"/>
    <sheet name="動態表" sheetId="4" r:id="rId5"/>
    <sheet name="動態表記入例" sheetId="5" r:id="rId6"/>
  </sheets>
  <definedNames>
    <definedName name="_xlnm.Print_Area" localSheetId="0">簡易版!$B$1:$AI$92</definedName>
    <definedName name="_xlnm.Print_Area" localSheetId="2">添付資料!$B$1:$T$120</definedName>
    <definedName name="_xlnm.Print_Area" localSheetId="1">'添付資料 (出力用)'!$B$1:$T$120</definedName>
  </definedNames>
  <calcPr calcId="191029"/>
</workbook>
</file>

<file path=xl/calcChain.xml><?xml version="1.0" encoding="utf-8"?>
<calcChain xmlns="http://schemas.openxmlformats.org/spreadsheetml/2006/main">
  <c r="I4" i="6" l="1"/>
  <c r="K4" i="6" l="1"/>
  <c r="M4" i="6"/>
  <c r="O4" i="6"/>
  <c r="Q4" i="6"/>
  <c r="S4" i="6"/>
  <c r="E24" i="5" l="1"/>
  <c r="E28" i="5" s="1"/>
  <c r="F24" i="5" s="1"/>
  <c r="F28" i="5" s="1"/>
  <c r="G24" i="5" s="1"/>
  <c r="G28" i="5" s="1"/>
  <c r="H24" i="5" s="1"/>
  <c r="H28" i="5" s="1"/>
  <c r="I24" i="5" s="1"/>
  <c r="I28" i="5" s="1"/>
  <c r="J24" i="5" s="1"/>
  <c r="J28" i="5" s="1"/>
  <c r="E14" i="5"/>
  <c r="E19" i="5" s="1"/>
  <c r="F14" i="5" s="1"/>
  <c r="F19" i="5" s="1"/>
  <c r="G14" i="5" s="1"/>
  <c r="G19" i="5" s="1"/>
  <c r="H14" i="5" s="1"/>
  <c r="H19" i="5" s="1"/>
  <c r="I14" i="5" s="1"/>
  <c r="I19" i="5" s="1"/>
  <c r="J14" i="5" s="1"/>
  <c r="J19" i="5" s="1"/>
  <c r="E13" i="5"/>
  <c r="F9" i="5" s="1"/>
  <c r="F13" i="5" s="1"/>
  <c r="G9" i="5" s="1"/>
  <c r="G13" i="5" s="1"/>
  <c r="H9" i="5" s="1"/>
  <c r="H13" i="5" s="1"/>
  <c r="I9" i="5" s="1"/>
  <c r="I13" i="5" s="1"/>
  <c r="J9" i="5" s="1"/>
  <c r="J13" i="5" s="1"/>
  <c r="E9" i="5"/>
  <c r="F51" i="2" l="1"/>
  <c r="F52" i="2"/>
  <c r="F53" i="2"/>
  <c r="F54" i="2"/>
  <c r="F55" i="2"/>
  <c r="F56" i="2"/>
  <c r="C84" i="2"/>
  <c r="F61" i="2"/>
  <c r="F62" i="2"/>
  <c r="F63" i="2"/>
  <c r="F64" i="2"/>
  <c r="F65" i="2"/>
  <c r="F66" i="2"/>
  <c r="F60" i="2"/>
  <c r="D65" i="2"/>
  <c r="D66" i="2"/>
  <c r="D64" i="2"/>
  <c r="D61" i="2"/>
  <c r="D56" i="2"/>
  <c r="D54" i="2"/>
  <c r="D55" i="2"/>
  <c r="D50" i="2"/>
  <c r="D42" i="2"/>
  <c r="D38" i="2"/>
  <c r="D39" i="2"/>
  <c r="D40" i="2"/>
  <c r="D41" i="2"/>
  <c r="D37" i="2"/>
  <c r="D36" i="2"/>
  <c r="D32" i="2"/>
  <c r="D28" i="2"/>
  <c r="D29" i="2"/>
  <c r="D30" i="2"/>
  <c r="D31" i="2"/>
  <c r="D27" i="2"/>
  <c r="D26" i="2"/>
  <c r="I22" i="2"/>
  <c r="O114" i="2" l="1"/>
  <c r="K114" i="2"/>
  <c r="N100" i="2"/>
  <c r="P85" i="2"/>
  <c r="R85" i="2" s="1"/>
  <c r="K85" i="2"/>
  <c r="M85" i="2" s="1"/>
  <c r="C85" i="2"/>
  <c r="P84" i="2"/>
  <c r="R84" i="2" s="1"/>
  <c r="K84" i="2"/>
  <c r="M84" i="2" s="1"/>
  <c r="L65" i="2"/>
  <c r="L64" i="2"/>
  <c r="L63" i="2"/>
  <c r="D63" i="2"/>
  <c r="L62" i="2"/>
  <c r="O62" i="2" s="1"/>
  <c r="D62" i="2"/>
  <c r="L61" i="2"/>
  <c r="O61" i="2" s="1"/>
  <c r="L60" i="2"/>
  <c r="D60" i="2"/>
  <c r="L54" i="2"/>
  <c r="L53" i="2"/>
  <c r="D53" i="2"/>
  <c r="L52" i="2"/>
  <c r="D52" i="2"/>
  <c r="L51" i="2"/>
  <c r="O51" i="2" s="1"/>
  <c r="R51" i="2" s="1"/>
  <c r="D51" i="2"/>
  <c r="F50" i="2"/>
  <c r="L50" i="2" s="1"/>
  <c r="R45" i="2"/>
  <c r="Q45" i="2"/>
  <c r="P45" i="2"/>
  <c r="O45" i="2"/>
  <c r="N45" i="2"/>
  <c r="M45" i="2"/>
  <c r="L45" i="2"/>
  <c r="K45" i="2"/>
  <c r="J45" i="2"/>
  <c r="I45" i="2"/>
  <c r="H45" i="2"/>
  <c r="G45" i="2"/>
  <c r="S44" i="2"/>
  <c r="S43" i="2"/>
  <c r="S42" i="2"/>
  <c r="S41" i="2"/>
  <c r="S40" i="2"/>
  <c r="S39" i="2"/>
  <c r="S38" i="2"/>
  <c r="S37" i="2"/>
  <c r="S36" i="2"/>
  <c r="R35" i="2"/>
  <c r="Q35" i="2"/>
  <c r="P35" i="2"/>
  <c r="O35" i="2"/>
  <c r="N35" i="2"/>
  <c r="M35" i="2"/>
  <c r="L35" i="2"/>
  <c r="K35" i="2"/>
  <c r="J35" i="2"/>
  <c r="I35" i="2"/>
  <c r="H35" i="2"/>
  <c r="G35" i="2"/>
  <c r="S34" i="2"/>
  <c r="S33" i="2"/>
  <c r="S32" i="2"/>
  <c r="S31" i="2"/>
  <c r="S30" i="2"/>
  <c r="S29" i="2"/>
  <c r="S28" i="2"/>
  <c r="S27" i="2"/>
  <c r="S26" i="2"/>
  <c r="Q22" i="2"/>
  <c r="O22" i="2"/>
  <c r="M22" i="2"/>
  <c r="K22" i="2"/>
  <c r="S22" i="2"/>
  <c r="M89" i="2" l="1"/>
  <c r="L58" i="2" s="1"/>
  <c r="R89" i="2"/>
  <c r="L68" i="2" s="1"/>
  <c r="O68" i="2" s="1"/>
  <c r="R68" i="2" s="1"/>
  <c r="S45" i="2"/>
  <c r="R61" i="2"/>
  <c r="S35" i="2"/>
  <c r="O63" i="2"/>
  <c r="R63" i="2" s="1"/>
  <c r="O52" i="2"/>
  <c r="R52" i="2" s="1"/>
  <c r="L69" i="2"/>
  <c r="O60" i="2"/>
  <c r="O64" i="2"/>
  <c r="R64" i="2" s="1"/>
  <c r="O58" i="2"/>
  <c r="R58" i="2" s="1"/>
  <c r="O53" i="2"/>
  <c r="R53" i="2" s="1"/>
  <c r="O50" i="2"/>
  <c r="L59" i="2"/>
  <c r="R62" i="2"/>
  <c r="O54" i="2"/>
  <c r="R54" i="2" s="1"/>
  <c r="O65" i="2"/>
  <c r="R65" i="2" s="1"/>
  <c r="O59" i="2" l="1"/>
  <c r="O69" i="2"/>
  <c r="R60" i="2"/>
  <c r="R69" i="2" s="1"/>
  <c r="R50" i="2"/>
  <c r="R59" i="2" s="1"/>
</calcChain>
</file>

<file path=xl/sharedStrings.xml><?xml version="1.0" encoding="utf-8"?>
<sst xmlns="http://schemas.openxmlformats.org/spreadsheetml/2006/main" count="684" uniqueCount="328">
  <si>
    <t>農業経営改善計画認定申請書</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</si>
  <si>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</si>
  <si>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</si>
  <si>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</si>
  <si>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</si>
  <si>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</si>
  <si>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</si>
  <si>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</si>
  <si>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</si>
  <si>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</si>
  <si>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</si>
  <si>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</si>
  <si>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</si>
  <si>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</si>
  <si>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ア　農用地</t>
    <rPh sb="2" eb="5">
      <t>ノウヨウチ</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</si>
  <si>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</si>
  <si>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</si>
  <si>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</si>
  <si>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</si>
  <si>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イ　農業生産施設</t>
    <rPh sb="2" eb="4">
      <t>ノウギョウ</t>
    </rPh>
    <rPh sb="4" eb="6">
      <t>セイサン</t>
    </rPh>
    <rPh sb="6" eb="8">
      <t>シセツ</t>
    </rPh>
    <phoneticPr fontId="2"/>
  </si>
  <si>
    <t>種　別</t>
    <rPh sb="0" eb="1">
      <t>シュ</t>
    </rPh>
    <rPh sb="2" eb="3">
      <t>ベツ</t>
    </rPh>
    <phoneticPr fontId="2"/>
  </si>
  <si>
    <t>①　農業経営体の営農活動の現状及び目標</t>
    <rPh sb="13" eb="15">
      <t>ゲンジョウ</t>
    </rPh>
    <rPh sb="15" eb="16">
      <t>オヨ</t>
    </rPh>
    <rPh sb="17" eb="19">
      <t>モクヒョウ</t>
    </rPh>
    <phoneticPr fontId="2"/>
  </si>
  <si>
    <t>（３）農用地及び農業生産施設</t>
    <rPh sb="3" eb="6">
      <t>ノウヨウチ</t>
    </rPh>
    <rPh sb="6" eb="7">
      <t>オヨ</t>
    </rPh>
    <rPh sb="8" eb="10">
      <t>ノウギョウ</t>
    </rPh>
    <rPh sb="10" eb="12">
      <t>セイサン</t>
    </rPh>
    <rPh sb="12" eb="14">
      <t>シセツ</t>
    </rPh>
    <phoneticPr fontId="2"/>
  </si>
  <si>
    <t>②  農業経営の規模拡大に関する現状及び目標</t>
    <rPh sb="10" eb="12">
      <t>カクダイ</t>
    </rPh>
    <rPh sb="16" eb="18">
      <t>ゲンジョウ</t>
    </rPh>
    <rPh sb="18" eb="19">
      <t>オヨ</t>
    </rPh>
    <phoneticPr fontId="2"/>
  </si>
  <si>
    <t>現状</t>
    <rPh sb="0" eb="2">
      <t>ゲンジョウ</t>
    </rPh>
    <phoneticPr fontId="2"/>
  </si>
  <si>
    <t>万円</t>
    <rPh sb="0" eb="2">
      <t>マンエン</t>
    </rPh>
    <phoneticPr fontId="2"/>
  </si>
  <si>
    <t>主たる従事者の人数</t>
    <rPh sb="0" eb="1">
      <t>シュ</t>
    </rPh>
    <rPh sb="3" eb="6">
      <t>ジュウジシャ</t>
    </rPh>
    <rPh sb="7" eb="9">
      <t>ニンズウ</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</si>
  <si>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</si>
  <si>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</si>
  <si>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</si>
  <si>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</si>
  <si>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</si>
  <si>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現状</t>
    <rPh sb="0" eb="2">
      <t>ゲンジョウ</t>
    </rPh>
    <phoneticPr fontId="2"/>
  </si>
  <si>
    <t>□酪  農 □肉用牛 □養  豚 □養  鶏 □養　蚕 □その他の畜産（　　　　　）</t>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</si>
  <si>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</si>
  <si>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人</t>
    <rPh sb="0" eb="1">
      <t>ヒト</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</si>
  <si>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</si>
  <si>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③　生産方式の合理化に関する現状と目標・措置</t>
    <rPh sb="2" eb="4">
      <t>セイサン</t>
    </rPh>
    <rPh sb="4" eb="6">
      <t>ホウシキ</t>
    </rPh>
    <rPh sb="11" eb="12">
      <t>カン</t>
    </rPh>
    <rPh sb="14" eb="16">
      <t>ゲンジョウ</t>
    </rPh>
    <rPh sb="17" eb="19">
      <t>モクヒョウ</t>
    </rPh>
    <rPh sb="20" eb="22">
      <t>ソチ</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</si>
  <si>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</si>
  <si>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</si>
  <si>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</si>
  <si>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</si>
  <si>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</si>
  <si>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</si>
  <si>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</si>
  <si>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</si>
  <si>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</si>
  <si>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</si>
  <si>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</si>
  <si>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</si>
  <si>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</si>
  <si>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</si>
  <si>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</si>
  <si>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</si>
  <si>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</si>
  <si>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</si>
  <si>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</si>
  <si>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</si>
  <si>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</si>
  <si>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</si>
  <si>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</si>
  <si>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</si>
  <si>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</si>
  <si>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</si>
  <si>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</si>
  <si>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r>
      <t>飼養頭数</t>
    </r>
    <r>
      <rPr>
        <sz val="9"/>
        <rFont val="ＭＳ 明朝"/>
        <family val="1"/>
        <charset val="128"/>
      </rPr>
      <t>（頭、羽）</t>
    </r>
    <phoneticPr fontId="2"/>
  </si>
  <si>
    <t>□複合経営</t>
    <rPh sb="1" eb="3">
      <t>フクゴウ</t>
    </rPh>
    <rPh sb="3" eb="5">
      <t>ケイエイ</t>
    </rPh>
    <phoneticPr fontId="2"/>
  </si>
  <si>
    <t>連絡先</t>
    <rPh sb="0" eb="3">
      <t>レンラクサキ</t>
    </rPh>
    <phoneticPr fontId="2"/>
  </si>
  <si>
    <t>⑥　その他の農業経営の改善に関する現状と目標・措置</t>
    <rPh sb="4" eb="5">
      <t>ホカ</t>
    </rPh>
    <rPh sb="6" eb="8">
      <t>ノウギョウ</t>
    </rPh>
    <rPh sb="8" eb="10">
      <t>ケイエイ</t>
    </rPh>
    <rPh sb="11" eb="13">
      <t>カイゼン</t>
    </rPh>
    <rPh sb="14" eb="15">
      <t>カン</t>
    </rPh>
    <rPh sb="23" eb="25">
      <t>ソチ</t>
    </rPh>
    <phoneticPr fontId="2"/>
  </si>
  <si>
    <t xml:space="preserve">□稲作 □麦類作 □雑穀・いも類・豆類 □工芸農作物 □露地野菜 </t>
    <rPh sb="1" eb="3">
      <t>イナサク</t>
    </rPh>
    <rPh sb="5" eb="7">
      <t>ムギルイ</t>
    </rPh>
    <rPh sb="7" eb="8">
      <t>サク</t>
    </rPh>
    <phoneticPr fontId="2"/>
  </si>
  <si>
    <t>④　経営管理の合理化に関する現状と目標・措置</t>
    <phoneticPr fontId="2"/>
  </si>
  <si>
    <t>⑤　農業従事の態様の改善に関する現状と目標・措置</t>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</si>
  <si>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</si>
  <si>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</si>
  <si>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</si>
  <si>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</si>
  <si>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　　　　　　　　　　　</t>
    <phoneticPr fontId="2"/>
  </si>
  <si>
    <t>代表者氏名
（法人のみ）</t>
    <rPh sb="0" eb="3">
      <t>ダイヒョウシャ</t>
    </rPh>
    <rPh sb="3" eb="5">
      <t>シメイ</t>
    </rPh>
    <rPh sb="7" eb="9">
      <t>ホウジン</t>
    </rPh>
    <phoneticPr fontId="2"/>
  </si>
  <si>
    <t>現　状</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</si>
  <si>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</si>
  <si>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</si>
  <si>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</si>
  <si>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</si>
  <si>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</si>
  <si>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</si>
  <si>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現　状
(a)</t>
    <rPh sb="0" eb="1">
      <t>ウツツ</t>
    </rPh>
    <rPh sb="2" eb="3">
      <t>ジョウ</t>
    </rPh>
    <phoneticPr fontId="2"/>
  </si>
  <si>
    <t>年間農業
従事時間</t>
    <rPh sb="7" eb="9">
      <t>ジカン</t>
    </rPh>
    <phoneticPr fontId="2"/>
  </si>
  <si>
    <t>□施設野菜 □果樹類 □花き・花木　□その他の作物（　　　　）</t>
    <phoneticPr fontId="2"/>
  </si>
  <si>
    <t>□施設野菜 □果樹類 □花き・花木　□その他の作物（　　　）</t>
    <phoneticPr fontId="2"/>
  </si>
  <si>
    <t>万円</t>
    <rPh sb="0" eb="2">
      <t>マンエン</t>
    </rPh>
    <phoneticPr fontId="2"/>
  </si>
  <si>
    <t>時間</t>
    <rPh sb="0" eb="2">
      <t>ジカン</t>
    </rPh>
    <phoneticPr fontId="2"/>
  </si>
  <si>
    <t>川西町長  殿</t>
    <rPh sb="0" eb="2">
      <t>カワニシ</t>
    </rPh>
    <phoneticPr fontId="2"/>
  </si>
  <si>
    <t>山形県知事  殿</t>
    <rPh sb="0" eb="2">
      <t>ヤマガタ</t>
    </rPh>
    <phoneticPr fontId="2"/>
  </si>
  <si>
    <t>令和　　年    月    日</t>
    <rPh sb="0" eb="2">
      <t>レイワ</t>
    </rPh>
    <phoneticPr fontId="2"/>
  </si>
  <si>
    <t>目   標（令和７年）</t>
    <rPh sb="6" eb="8">
      <t>レイワ</t>
    </rPh>
    <phoneticPr fontId="2"/>
  </si>
  <si>
    <t>（添付資料）</t>
  </si>
  <si>
    <t>１．規模拡大に伴う年次計画　　　　　　　　　　　　　　　　　　　　（単位　：　ａ・頭羽）</t>
  </si>
  <si>
    <t>（単位　：　a）</t>
    <phoneticPr fontId="2"/>
  </si>
  <si>
    <t>主要作目･部門別の　拡大計画</t>
    <rPh sb="5" eb="7">
      <t>ブモン</t>
    </rPh>
    <rPh sb="7" eb="8">
      <t>ベツ</t>
    </rPh>
    <rPh sb="10" eb="12">
      <t>カクダイ</t>
    </rPh>
    <rPh sb="12" eb="14">
      <t>ケイカク</t>
    </rPh>
    <phoneticPr fontId="2"/>
  </si>
  <si>
    <t>作付面積　飼養頭数</t>
    <rPh sb="5" eb="7">
      <t>シヨウ</t>
    </rPh>
    <rPh sb="7" eb="9">
      <t>トウスウ</t>
    </rPh>
    <phoneticPr fontId="2"/>
  </si>
  <si>
    <t>特定作業受託</t>
  </si>
  <si>
    <t>作業受託</t>
    <phoneticPr fontId="2"/>
  </si>
  <si>
    <t>経営耕地　面積の拡大</t>
    <rPh sb="5" eb="7">
      <t>メンセキ</t>
    </rPh>
    <rPh sb="8" eb="10">
      <t>カクダイ</t>
    </rPh>
    <phoneticPr fontId="2"/>
  </si>
  <si>
    <t>水田の購入</t>
  </si>
  <si>
    <t>借地（利用権の設定）</t>
  </si>
  <si>
    <t>自　作　地</t>
  </si>
  <si>
    <t>合　　　計</t>
  </si>
  <si>
    <t>２．労働計画　　　　　　　　　　　　　　　　　　　　　　　　　　　　　　（単位　：　時間）</t>
  </si>
  <si>
    <t>（単位　：　時間）</t>
    <rPh sb="6" eb="8">
      <t>ジカン</t>
    </rPh>
    <phoneticPr fontId="2"/>
  </si>
  <si>
    <t>計</t>
  </si>
  <si>
    <t>現　　　　状</t>
  </si>
  <si>
    <t>特定作業受託</t>
    <rPh sb="0" eb="2">
      <t>トクテイ</t>
    </rPh>
    <phoneticPr fontId="2"/>
  </si>
  <si>
    <t>目　　　　標</t>
  </si>
  <si>
    <t>３．所得計画　　　　　　　　　　　　　　　　　　　　　　　　（単位　：　ａ・頭羽・kg・円）</t>
    <phoneticPr fontId="2"/>
  </si>
  <si>
    <t xml:space="preserve">  （単位　：　ａ・頭羽・kg・円）</t>
    <phoneticPr fontId="2"/>
  </si>
  <si>
    <t>作　　目</t>
  </si>
  <si>
    <t>作付面積(a)</t>
    <phoneticPr fontId="2"/>
  </si>
  <si>
    <t>生産量</t>
  </si>
  <si>
    <t>単価</t>
  </si>
  <si>
    <t>粗収入</t>
  </si>
  <si>
    <t>経営費</t>
  </si>
  <si>
    <t>所得額</t>
  </si>
  <si>
    <t>飼養頭数(頭)</t>
    <rPh sb="2" eb="4">
      <t>トウスウ</t>
    </rPh>
    <rPh sb="5" eb="6">
      <t>トウ</t>
    </rPh>
    <phoneticPr fontId="2"/>
  </si>
  <si>
    <t>（kg・頭羽・本）</t>
    <rPh sb="7" eb="8">
      <t>ホン</t>
    </rPh>
    <phoneticPr fontId="2"/>
  </si>
  <si>
    <t>（円）</t>
  </si>
  <si>
    <t>現　　　　状</t>
    <phoneticPr fontId="2"/>
  </si>
  <si>
    <t>特定作業受託</t>
    <rPh sb="4" eb="6">
      <t>ジュタク</t>
    </rPh>
    <phoneticPr fontId="2"/>
  </si>
  <si>
    <t>作業受託</t>
  </si>
  <si>
    <t>４．特定作業受託料金　</t>
    <rPh sb="2" eb="4">
      <t>トクテイ</t>
    </rPh>
    <phoneticPr fontId="2"/>
  </si>
  <si>
    <t>（単位　：　a・円）</t>
    <phoneticPr fontId="2"/>
  </si>
  <si>
    <t>項　　　目</t>
  </si>
  <si>
    <t>単　位</t>
  </si>
  <si>
    <t>単　価</t>
  </si>
  <si>
    <t>現　　　状</t>
  </si>
  <si>
    <t>目　　　標</t>
  </si>
  <si>
    <t>面積等</t>
  </si>
  <si>
    <t>受託料金</t>
  </si>
  <si>
    <t>５．作業受託料金　</t>
    <phoneticPr fontId="2"/>
  </si>
  <si>
    <t>（単位　：　円）</t>
  </si>
  <si>
    <t>単　価</t>
    <phoneticPr fontId="2"/>
  </si>
  <si>
    <t>６．資金需要計画</t>
  </si>
  <si>
    <t>資　金　名</t>
  </si>
  <si>
    <t>実施年</t>
  </si>
  <si>
    <t>資金使途</t>
  </si>
  <si>
    <t>借入予定額</t>
  </si>
  <si>
    <t>備　　考</t>
  </si>
  <si>
    <t>円</t>
    <rPh sb="0" eb="1">
      <t>エン</t>
    </rPh>
    <phoneticPr fontId="2"/>
  </si>
  <si>
    <t>年</t>
  </si>
  <si>
    <t>（単位　：　円・％）</t>
  </si>
  <si>
    <t>資金名</t>
  </si>
  <si>
    <t>借入先</t>
  </si>
  <si>
    <t>貸付年月日</t>
  </si>
  <si>
    <t>年賦償還額（利子含）</t>
  </si>
  <si>
    <t>返済期日</t>
  </si>
  <si>
    <t>借入金残高</t>
  </si>
  <si>
    <t>利率</t>
  </si>
  <si>
    <t>備　考</t>
  </si>
  <si>
    <t>・　・</t>
  </si>
  <si>
    <t>８．各種加入状況</t>
    <rPh sb="2" eb="4">
      <t>カクシュ</t>
    </rPh>
    <rPh sb="4" eb="6">
      <t>カニュウ</t>
    </rPh>
    <rPh sb="6" eb="8">
      <t>ジョウキョウ</t>
    </rPh>
    <phoneticPr fontId="2"/>
  </si>
  <si>
    <t>項目</t>
    <rPh sb="0" eb="2">
      <t>コウモク</t>
    </rPh>
    <phoneticPr fontId="2"/>
  </si>
  <si>
    <t>経営所得安定対策加入</t>
    <rPh sb="0" eb="2">
      <t>ケイエイ</t>
    </rPh>
    <rPh sb="2" eb="4">
      <t>ショトク</t>
    </rPh>
    <rPh sb="4" eb="6">
      <t>アンテイ</t>
    </rPh>
    <rPh sb="6" eb="8">
      <t>タイサク</t>
    </rPh>
    <rPh sb="8" eb="10">
      <t>カニュウ</t>
    </rPh>
    <phoneticPr fontId="2"/>
  </si>
  <si>
    <t>とも補償加入</t>
  </si>
  <si>
    <t>年度</t>
    <rPh sb="0" eb="2">
      <t>ネンド</t>
    </rPh>
    <phoneticPr fontId="2"/>
  </si>
  <si>
    <t>水田活用の直接支払</t>
    <rPh sb="0" eb="2">
      <t>スイデン</t>
    </rPh>
    <rPh sb="2" eb="4">
      <t>カツヨウ</t>
    </rPh>
    <rPh sb="5" eb="7">
      <t>チョクセツ</t>
    </rPh>
    <rPh sb="7" eb="9">
      <t>シハライ</t>
    </rPh>
    <phoneticPr fontId="2"/>
  </si>
  <si>
    <t>昨年度</t>
  </si>
  <si>
    <t>有　・　無</t>
    <rPh sb="0" eb="1">
      <t>ア</t>
    </rPh>
    <rPh sb="4" eb="5">
      <t>ム</t>
    </rPh>
    <phoneticPr fontId="2"/>
  </si>
  <si>
    <t>本年度</t>
  </si>
  <si>
    <t>（　　　.　　　位置づけ予定）</t>
    <rPh sb="8" eb="10">
      <t>イチ</t>
    </rPh>
    <rPh sb="12" eb="14">
      <t>ヨテイ</t>
    </rPh>
    <phoneticPr fontId="2"/>
  </si>
  <si>
    <t>人・農地プラン中心経営体への位置づけ</t>
    <rPh sb="0" eb="1">
      <t>ヒト</t>
    </rPh>
    <rPh sb="2" eb="4">
      <t>ノウチ</t>
    </rPh>
    <rPh sb="7" eb="9">
      <t>チュウシン</t>
    </rPh>
    <rPh sb="9" eb="12">
      <t>ケイエイタイ</t>
    </rPh>
    <rPh sb="14" eb="16">
      <t>イチ</t>
    </rPh>
    <phoneticPr fontId="2"/>
  </si>
  <si>
    <t>畑作物直接支払 (ゲタ対策）</t>
    <rPh sb="0" eb="3">
      <t>ハタサクモツ</t>
    </rPh>
    <rPh sb="3" eb="5">
      <t>チョクセツ</t>
    </rPh>
    <rPh sb="5" eb="7">
      <t>シハライ</t>
    </rPh>
    <rPh sb="11" eb="13">
      <t>タイサク</t>
    </rPh>
    <phoneticPr fontId="2"/>
  </si>
  <si>
    <r>
      <t xml:space="preserve">収入減少影響緩和対策加入 </t>
    </r>
    <r>
      <rPr>
        <sz val="9"/>
        <rFont val="ＭＳ Ｐ明朝"/>
        <family val="1"/>
        <charset val="128"/>
      </rPr>
      <t>(ナラシ対策）</t>
    </r>
    <rPh sb="0" eb="2">
      <t>シュウニュウ</t>
    </rPh>
    <rPh sb="2" eb="4">
      <t>ゲンショウ</t>
    </rPh>
    <rPh sb="4" eb="6">
      <t>エイキョウ</t>
    </rPh>
    <rPh sb="6" eb="7">
      <t>カン</t>
    </rPh>
    <rPh sb="7" eb="8">
      <t>ワ</t>
    </rPh>
    <rPh sb="8" eb="10">
      <t>タイサク</t>
    </rPh>
    <rPh sb="10" eb="12">
      <t>カニュウ</t>
    </rPh>
    <rPh sb="17" eb="19">
      <t>タイサク</t>
    </rPh>
    <phoneticPr fontId="2"/>
  </si>
  <si>
    <t>年</t>
    <phoneticPr fontId="2"/>
  </si>
  <si>
    <t>年</t>
    <phoneticPr fontId="2"/>
  </si>
  <si>
    <t>年</t>
    <rPh sb="0" eb="1">
      <t>ネン</t>
    </rPh>
    <phoneticPr fontId="2"/>
  </si>
  <si>
    <t>項目　 　　　　　　　　　　　　      　月</t>
    <phoneticPr fontId="2"/>
  </si>
  <si>
    <t>項目 　　 　　　　 　　　　　　　　　　　　　　　　　　　　年次</t>
    <phoneticPr fontId="2"/>
  </si>
  <si>
    <t>記入例と記載上の留意事項</t>
    <rPh sb="0" eb="2">
      <t>キニュウ</t>
    </rPh>
    <rPh sb="2" eb="3">
      <t>レイ</t>
    </rPh>
    <rPh sb="4" eb="6">
      <t>キサイ</t>
    </rPh>
    <rPh sb="6" eb="7">
      <t>ジョウ</t>
    </rPh>
    <rPh sb="8" eb="10">
      <t>リュウイ</t>
    </rPh>
    <rPh sb="10" eb="12">
      <t>ジコウ</t>
    </rPh>
    <phoneticPr fontId="2"/>
  </si>
  <si>
    <t>*　改善計画の所得目標及び労働時間</t>
    <rPh sb="2" eb="4">
      <t>カイゼン</t>
    </rPh>
    <rPh sb="4" eb="6">
      <t>ケイカク</t>
    </rPh>
    <rPh sb="7" eb="9">
      <t>ショトク</t>
    </rPh>
    <rPh sb="9" eb="11">
      <t>モクヒョウ</t>
    </rPh>
    <rPh sb="11" eb="12">
      <t>オヨ</t>
    </rPh>
    <rPh sb="13" eb="15">
      <t>ロウドウ</t>
    </rPh>
    <rPh sb="15" eb="17">
      <t>ジカン</t>
    </rPh>
    <phoneticPr fontId="2"/>
  </si>
  <si>
    <t>1.</t>
    <phoneticPr fontId="2"/>
  </si>
  <si>
    <t>2.</t>
  </si>
  <si>
    <t>3.</t>
  </si>
  <si>
    <t>4.</t>
  </si>
  <si>
    <t>ア</t>
    <phoneticPr fontId="2"/>
  </si>
  <si>
    <t>イ</t>
    <phoneticPr fontId="2"/>
  </si>
  <si>
    <t>ウ</t>
    <phoneticPr fontId="2"/>
  </si>
  <si>
    <t>7.</t>
    <phoneticPr fontId="2"/>
  </si>
  <si>
    <t>8.</t>
    <phoneticPr fontId="2"/>
  </si>
  <si>
    <t>9.</t>
  </si>
  <si>
    <t>10.</t>
    <phoneticPr fontId="2"/>
  </si>
  <si>
    <t>11.</t>
    <phoneticPr fontId="2"/>
  </si>
  <si>
    <t>動 態 表  (　  　　　　　 経 営　)</t>
    <rPh sb="0" eb="1">
      <t>ドウ</t>
    </rPh>
    <rPh sb="2" eb="3">
      <t>タイ</t>
    </rPh>
    <rPh sb="4" eb="5">
      <t>ヒョウ</t>
    </rPh>
    <rPh sb="17" eb="18">
      <t>キョウ</t>
    </rPh>
    <rPh sb="19" eb="20">
      <t>エイ</t>
    </rPh>
    <phoneticPr fontId="2"/>
  </si>
  <si>
    <t>区　　　　　　分</t>
    <rPh sb="0" eb="1">
      <t>ク</t>
    </rPh>
    <rPh sb="7" eb="8">
      <t>ブン</t>
    </rPh>
    <phoneticPr fontId="2"/>
  </si>
  <si>
    <t>前 年</t>
    <rPh sb="0" eb="1">
      <t>マエ</t>
    </rPh>
    <rPh sb="2" eb="3">
      <t>トシ</t>
    </rPh>
    <phoneticPr fontId="2"/>
  </si>
  <si>
    <t>現 状</t>
    <rPh sb="0" eb="1">
      <t>ウツツ</t>
    </rPh>
    <rPh sb="2" eb="3">
      <t>ジョウ</t>
    </rPh>
    <phoneticPr fontId="2"/>
  </si>
  <si>
    <t>計　　　　　　画</t>
    <rPh sb="0" eb="1">
      <t>ケイ</t>
    </rPh>
    <rPh sb="7" eb="8">
      <t>ガ</t>
    </rPh>
    <phoneticPr fontId="2"/>
  </si>
  <si>
    <t>備　　　　　考</t>
    <rPh sb="0" eb="1">
      <t>ソナエ</t>
    </rPh>
    <rPh sb="6" eb="7">
      <t>コウ</t>
    </rPh>
    <phoneticPr fontId="2"/>
  </si>
  <si>
    <t>令和6年</t>
    <rPh sb="0" eb="1">
      <t>レイ</t>
    </rPh>
    <rPh sb="1" eb="2">
      <t>ワ</t>
    </rPh>
    <rPh sb="3" eb="4">
      <t>ネン</t>
    </rPh>
    <phoneticPr fontId="2"/>
  </si>
  <si>
    <t>令和7年</t>
    <rPh sb="0" eb="1">
      <t>レイ</t>
    </rPh>
    <rPh sb="1" eb="2">
      <t>ワ</t>
    </rPh>
    <rPh sb="3" eb="4">
      <t>ネン</t>
    </rPh>
    <phoneticPr fontId="2"/>
  </si>
  <si>
    <t>肥　育　牛</t>
    <rPh sb="0" eb="1">
      <t>コエ</t>
    </rPh>
    <rPh sb="2" eb="3">
      <t>イク</t>
    </rPh>
    <rPh sb="4" eb="5">
      <t>ウシ</t>
    </rPh>
    <phoneticPr fontId="2"/>
  </si>
  <si>
    <t>前年度からの頭数　　①</t>
    <rPh sb="0" eb="3">
      <t>ゼンネンド</t>
    </rPh>
    <rPh sb="6" eb="8">
      <t>トウスウ</t>
    </rPh>
    <phoneticPr fontId="2"/>
  </si>
  <si>
    <t>前年度の⑤を記入する</t>
    <rPh sb="0" eb="3">
      <t>ゼンネンド</t>
    </rPh>
    <rPh sb="6" eb="8">
      <t>キニュウ</t>
    </rPh>
    <phoneticPr fontId="2"/>
  </si>
  <si>
    <t>購入頭数</t>
    <rPh sb="0" eb="2">
      <t>コウニュウ</t>
    </rPh>
    <rPh sb="2" eb="4">
      <t>トウスウ</t>
    </rPh>
    <phoneticPr fontId="2"/>
  </si>
  <si>
    <t>自家産②</t>
    <rPh sb="0" eb="2">
      <t>ジカ</t>
    </rPh>
    <rPh sb="2" eb="3">
      <t>サン</t>
    </rPh>
    <phoneticPr fontId="2"/>
  </si>
  <si>
    <t>前年度の⑪＋⑫を記入する</t>
    <rPh sb="0" eb="3">
      <t>ゼンネンド</t>
    </rPh>
    <rPh sb="8" eb="10">
      <t>キニュウ</t>
    </rPh>
    <phoneticPr fontId="2"/>
  </si>
  <si>
    <t>購入　③</t>
    <rPh sb="0" eb="2">
      <t>コウニュウ</t>
    </rPh>
    <phoneticPr fontId="2"/>
  </si>
  <si>
    <t>他から購入した場合を記入する</t>
    <rPh sb="0" eb="1">
      <t>タ</t>
    </rPh>
    <rPh sb="3" eb="5">
      <t>コウニュウ</t>
    </rPh>
    <rPh sb="7" eb="9">
      <t>バアイ</t>
    </rPh>
    <rPh sb="10" eb="12">
      <t>キニュウ</t>
    </rPh>
    <phoneticPr fontId="2"/>
  </si>
  <si>
    <t>販売、損耗頭数　④</t>
    <rPh sb="0" eb="2">
      <t>ハンバイ</t>
    </rPh>
    <rPh sb="3" eb="5">
      <t>ソンモウ</t>
    </rPh>
    <rPh sb="5" eb="7">
      <t>トウスウ</t>
    </rPh>
    <phoneticPr fontId="2"/>
  </si>
  <si>
    <t>販売損耗淘汰を記入する</t>
    <rPh sb="0" eb="2">
      <t>ハンバイ</t>
    </rPh>
    <rPh sb="2" eb="4">
      <t>ソンモウ</t>
    </rPh>
    <rPh sb="4" eb="6">
      <t>トウタ</t>
    </rPh>
    <rPh sb="7" eb="9">
      <t>キニュウ</t>
    </rPh>
    <phoneticPr fontId="2"/>
  </si>
  <si>
    <t>年度末頭数　⑤</t>
    <rPh sb="0" eb="2">
      <t>ネンド</t>
    </rPh>
    <rPh sb="2" eb="3">
      <t>マツ</t>
    </rPh>
    <rPh sb="3" eb="5">
      <t>トウスウ</t>
    </rPh>
    <phoneticPr fontId="2"/>
  </si>
  <si>
    <t>①＋②＋③－④を記入する</t>
    <phoneticPr fontId="2"/>
  </si>
  <si>
    <t>和牛繁殖成牛・乳用成牛</t>
    <rPh sb="0" eb="2">
      <t>ワギュウ</t>
    </rPh>
    <rPh sb="2" eb="3">
      <t>ハン</t>
    </rPh>
    <rPh sb="3" eb="4">
      <t>ショク</t>
    </rPh>
    <rPh sb="4" eb="5">
      <t>セイ</t>
    </rPh>
    <rPh sb="5" eb="6">
      <t>ウシ</t>
    </rPh>
    <rPh sb="7" eb="8">
      <t>チチ</t>
    </rPh>
    <rPh sb="8" eb="9">
      <t>ヨウ</t>
    </rPh>
    <rPh sb="9" eb="10">
      <t>セイ</t>
    </rPh>
    <rPh sb="10" eb="11">
      <t>ウシ</t>
    </rPh>
    <phoneticPr fontId="2"/>
  </si>
  <si>
    <t>前年度からの頭数⑥</t>
    <rPh sb="0" eb="3">
      <t>ゼンネンド</t>
    </rPh>
    <rPh sb="6" eb="8">
      <t>トウスウ</t>
    </rPh>
    <phoneticPr fontId="2"/>
  </si>
  <si>
    <t>前年度の⑩を記入する</t>
    <rPh sb="0" eb="3">
      <t>ゼンネンド</t>
    </rPh>
    <rPh sb="6" eb="8">
      <t>キニュウ</t>
    </rPh>
    <phoneticPr fontId="2"/>
  </si>
  <si>
    <t>自家産⑦</t>
    <rPh sb="0" eb="2">
      <t>ジカ</t>
    </rPh>
    <rPh sb="2" eb="3">
      <t>サン</t>
    </rPh>
    <phoneticPr fontId="2"/>
  </si>
  <si>
    <t>⑭を記入する</t>
    <rPh sb="2" eb="4">
      <t>キニュウ</t>
    </rPh>
    <phoneticPr fontId="2"/>
  </si>
  <si>
    <t>購入　⑧</t>
    <rPh sb="0" eb="2">
      <t>コウニュウ</t>
    </rPh>
    <phoneticPr fontId="2"/>
  </si>
  <si>
    <t>販売、損耗頭数　⑨</t>
    <rPh sb="0" eb="2">
      <t>ハンバイ</t>
    </rPh>
    <rPh sb="3" eb="5">
      <t>ソンモウ</t>
    </rPh>
    <rPh sb="5" eb="7">
      <t>トウスウ</t>
    </rPh>
    <phoneticPr fontId="2"/>
  </si>
  <si>
    <t>年度末頭数　⑩</t>
    <rPh sb="0" eb="2">
      <t>ネンド</t>
    </rPh>
    <rPh sb="2" eb="3">
      <t>マツ</t>
    </rPh>
    <rPh sb="3" eb="5">
      <t>トウスウ</t>
    </rPh>
    <phoneticPr fontId="2"/>
  </si>
  <si>
    <t xml:space="preserve">仔　　　牛 </t>
    <rPh sb="0" eb="1">
      <t>コ</t>
    </rPh>
    <rPh sb="4" eb="5">
      <t>ウシ</t>
    </rPh>
    <phoneticPr fontId="2"/>
  </si>
  <si>
    <t>前年度からの育成頭数　　⑪</t>
    <rPh sb="0" eb="3">
      <t>ゼンネンド</t>
    </rPh>
    <rPh sb="6" eb="8">
      <t>イクセイ</t>
    </rPh>
    <rPh sb="8" eb="10">
      <t>トウスウ</t>
    </rPh>
    <phoneticPr fontId="2"/>
  </si>
  <si>
    <t>前年度の⑯を記入</t>
    <rPh sb="0" eb="3">
      <t>ゼンネンド</t>
    </rPh>
    <rPh sb="6" eb="8">
      <t>キニュウ</t>
    </rPh>
    <phoneticPr fontId="2"/>
  </si>
  <si>
    <t>生産頭数</t>
    <rPh sb="0" eb="2">
      <t>セイサン</t>
    </rPh>
    <rPh sb="2" eb="4">
      <t>トウスウ</t>
    </rPh>
    <phoneticPr fontId="2"/>
  </si>
  <si>
    <t>今年度の生産頭数を記入する</t>
    <rPh sb="0" eb="3">
      <t>コンネンド</t>
    </rPh>
    <rPh sb="4" eb="6">
      <t>セイサン</t>
    </rPh>
    <rPh sb="6" eb="8">
      <t>トウスウ</t>
    </rPh>
    <rPh sb="9" eb="11">
      <t>キニュウ</t>
    </rPh>
    <phoneticPr fontId="2"/>
  </si>
  <si>
    <t>自家繁殖用メス⑭</t>
    <rPh sb="0" eb="2">
      <t>ジカ</t>
    </rPh>
    <rPh sb="2" eb="5">
      <t>ハンショクヨウ</t>
    </rPh>
    <phoneticPr fontId="2"/>
  </si>
  <si>
    <t>⑪のうちの繁殖用とした場合を記入する</t>
    <rPh sb="5" eb="7">
      <t>ハンショク</t>
    </rPh>
    <rPh sb="7" eb="8">
      <t>ヨウ</t>
    </rPh>
    <rPh sb="11" eb="13">
      <t>バアイ</t>
    </rPh>
    <rPh sb="14" eb="16">
      <t>キニュウ</t>
    </rPh>
    <phoneticPr fontId="2"/>
  </si>
  <si>
    <t>販売、損耗頭数　⑮</t>
    <rPh sb="0" eb="2">
      <t>ハンバイ</t>
    </rPh>
    <rPh sb="3" eb="5">
      <t>ソンモウ</t>
    </rPh>
    <rPh sb="5" eb="7">
      <t>トウスウ</t>
    </rPh>
    <phoneticPr fontId="2"/>
  </si>
  <si>
    <t>年度末頭数　⑯</t>
    <rPh sb="0" eb="2">
      <t>ネンド</t>
    </rPh>
    <rPh sb="2" eb="3">
      <t>マツ</t>
    </rPh>
    <rPh sb="3" eb="5">
      <t>トウスウ</t>
    </rPh>
    <phoneticPr fontId="2"/>
  </si>
  <si>
    <t>　補足資料　　　　飼育頭数　うち町有牛</t>
    <rPh sb="1" eb="3">
      <t>ホソク</t>
    </rPh>
    <rPh sb="3" eb="5">
      <t>シリョウ</t>
    </rPh>
    <rPh sb="9" eb="11">
      <t>シイク</t>
    </rPh>
    <rPh sb="11" eb="13">
      <t>トウスウ</t>
    </rPh>
    <rPh sb="16" eb="17">
      <t>チョウ</t>
    </rPh>
    <rPh sb="17" eb="18">
      <t>ユウ</t>
    </rPh>
    <rPh sb="18" eb="19">
      <t>ウシ</t>
    </rPh>
    <phoneticPr fontId="2"/>
  </si>
  <si>
    <t>頭</t>
    <rPh sb="0" eb="1">
      <t>トウ</t>
    </rPh>
    <phoneticPr fontId="2"/>
  </si>
  <si>
    <t>⑥＋⑦＋⑧－⑨を記入する</t>
    <phoneticPr fontId="2"/>
  </si>
  <si>
    <t>メス　⑫</t>
    <phoneticPr fontId="2"/>
  </si>
  <si>
    <t>オス　⑬</t>
    <phoneticPr fontId="2"/>
  </si>
  <si>
    <t>⑪＋⑫＋⑬－⑭-⑮を記入する</t>
    <phoneticPr fontId="2"/>
  </si>
  <si>
    <t>動 態 表  (　 繁殖牛　&amp;  酪農　 経 営　)</t>
    <rPh sb="0" eb="1">
      <t>ドウ</t>
    </rPh>
    <rPh sb="2" eb="3">
      <t>タイ</t>
    </rPh>
    <rPh sb="4" eb="5">
      <t>ヒョウ</t>
    </rPh>
    <rPh sb="10" eb="12">
      <t>ハンショク</t>
    </rPh>
    <rPh sb="12" eb="13">
      <t>ウシ</t>
    </rPh>
    <rPh sb="17" eb="19">
      <t>ラクノウ</t>
    </rPh>
    <rPh sb="21" eb="22">
      <t>キョウ</t>
    </rPh>
    <rPh sb="23" eb="24">
      <t>エイ</t>
    </rPh>
    <phoneticPr fontId="2"/>
  </si>
  <si>
    <t>①＋②＋③－④を記入する</t>
    <phoneticPr fontId="2"/>
  </si>
  <si>
    <t>繁　　殖　　牛</t>
    <rPh sb="0" eb="1">
      <t>ハン</t>
    </rPh>
    <rPh sb="3" eb="4">
      <t>ショク</t>
    </rPh>
    <rPh sb="6" eb="7">
      <t>ウシ</t>
    </rPh>
    <phoneticPr fontId="2"/>
  </si>
  <si>
    <t>⑥＋⑦＋⑧－⑨を記入する</t>
    <phoneticPr fontId="2"/>
  </si>
  <si>
    <t>メス　⑫</t>
    <phoneticPr fontId="2"/>
  </si>
  <si>
    <r>
      <t>今年度の生産頭数を記入する 　　　　</t>
    </r>
    <r>
      <rPr>
        <sz val="11"/>
        <color indexed="10"/>
        <rFont val="ＭＳ Ｐゴシック"/>
        <family val="3"/>
        <charset val="128"/>
      </rPr>
      <t>(繁殖率は和牛88%、乳牛は85%程度で算出する｡)</t>
    </r>
    <rPh sb="0" eb="3">
      <t>コンネンド</t>
    </rPh>
    <rPh sb="4" eb="6">
      <t>セイサン</t>
    </rPh>
    <rPh sb="6" eb="8">
      <t>トウスウ</t>
    </rPh>
    <rPh sb="9" eb="11">
      <t>キニュウ</t>
    </rPh>
    <rPh sb="19" eb="21">
      <t>ハンショク</t>
    </rPh>
    <rPh sb="21" eb="22">
      <t>リツ</t>
    </rPh>
    <rPh sb="23" eb="25">
      <t>ワギュウ</t>
    </rPh>
    <rPh sb="29" eb="31">
      <t>ニュウギュウ</t>
    </rPh>
    <rPh sb="35" eb="37">
      <t>テイド</t>
    </rPh>
    <rPh sb="38" eb="40">
      <t>サンシュツ</t>
    </rPh>
    <phoneticPr fontId="2"/>
  </si>
  <si>
    <t>オス　⑬</t>
    <phoneticPr fontId="2"/>
  </si>
  <si>
    <t>⑪＋⑫＋⑬－⑭-⑮を記入する</t>
    <phoneticPr fontId="2"/>
  </si>
  <si>
    <t>4 頭</t>
    <rPh sb="2" eb="3">
      <t>トウ</t>
    </rPh>
    <phoneticPr fontId="2"/>
  </si>
  <si>
    <t>動 態 表  (　  肥育牛　 経 営　)</t>
    <rPh sb="0" eb="1">
      <t>ドウ</t>
    </rPh>
    <rPh sb="2" eb="3">
      <t>タイ</t>
    </rPh>
    <rPh sb="4" eb="5">
      <t>ヒョウ</t>
    </rPh>
    <rPh sb="11" eb="13">
      <t>ヒイク</t>
    </rPh>
    <rPh sb="13" eb="14">
      <t>ウシ</t>
    </rPh>
    <rPh sb="16" eb="17">
      <t>キョウ</t>
    </rPh>
    <rPh sb="18" eb="19">
      <t>エイ</t>
    </rPh>
    <phoneticPr fontId="2"/>
  </si>
  <si>
    <r>
      <t xml:space="preserve">販売損耗淘汰を記入する               </t>
    </r>
    <r>
      <rPr>
        <sz val="10"/>
        <color indexed="10"/>
        <rFont val="ＭＳ Ｐ明朝"/>
        <family val="1"/>
        <charset val="128"/>
      </rPr>
      <t>(購入時10ｹ月、出荷時32ｹ月、販売係数 68%程度)</t>
    </r>
    <rPh sb="0" eb="2">
      <t>ハンバイ</t>
    </rPh>
    <rPh sb="2" eb="4">
      <t>ソンモウ</t>
    </rPh>
    <rPh sb="4" eb="6">
      <t>トウタ</t>
    </rPh>
    <rPh sb="7" eb="9">
      <t>キニュウ</t>
    </rPh>
    <rPh sb="27" eb="29">
      <t>コウニュウ</t>
    </rPh>
    <rPh sb="29" eb="30">
      <t>ジ</t>
    </rPh>
    <rPh sb="33" eb="34">
      <t>ツキ</t>
    </rPh>
    <rPh sb="35" eb="37">
      <t>シュッカ</t>
    </rPh>
    <rPh sb="37" eb="38">
      <t>ジ</t>
    </rPh>
    <rPh sb="41" eb="42">
      <t>ツキ</t>
    </rPh>
    <rPh sb="43" eb="45">
      <t>ハンバイ</t>
    </rPh>
    <rPh sb="45" eb="47">
      <t>ケイスウ</t>
    </rPh>
    <rPh sb="51" eb="53">
      <t>テイド</t>
    </rPh>
    <phoneticPr fontId="2"/>
  </si>
  <si>
    <t>①＋②＋③－④を記入する</t>
    <phoneticPr fontId="2"/>
  </si>
  <si>
    <t>令和8年</t>
    <rPh sb="0" eb="1">
      <t>レイ</t>
    </rPh>
    <rPh sb="1" eb="2">
      <t>ワ</t>
    </rPh>
    <rPh sb="3" eb="4">
      <t>ネン</t>
    </rPh>
    <phoneticPr fontId="2"/>
  </si>
  <si>
    <t>（1）営農類型は「1つ」にチェックする。　　</t>
    <phoneticPr fontId="2"/>
  </si>
  <si>
    <t>5.</t>
    <phoneticPr fontId="2"/>
  </si>
  <si>
    <t>　　「その他」の欄には「特定作業受託」の作目別に受託する農地の面積のみを記載する。</t>
    <phoneticPr fontId="2"/>
  </si>
  <si>
    <t>　法人経営にあっては、申請者の氏名欄に法人名及び代表者氏名を、生年月日欄に法人設立</t>
    <rPh sb="1" eb="3">
      <t>ホウジン</t>
    </rPh>
    <rPh sb="3" eb="5">
      <t>ケイエイ</t>
    </rPh>
    <rPh sb="11" eb="14">
      <t>シンセイシャ</t>
    </rPh>
    <rPh sb="15" eb="17">
      <t>シメイ</t>
    </rPh>
    <rPh sb="17" eb="18">
      <t>ラン</t>
    </rPh>
    <rPh sb="19" eb="21">
      <t>ホウジン</t>
    </rPh>
    <rPh sb="21" eb="22">
      <t>メイ</t>
    </rPh>
    <rPh sb="22" eb="23">
      <t>オヨ</t>
    </rPh>
    <rPh sb="24" eb="26">
      <t>ダイヒョウ</t>
    </rPh>
    <rPh sb="26" eb="27">
      <t>シャ</t>
    </rPh>
    <rPh sb="27" eb="29">
      <t>シメイ</t>
    </rPh>
    <rPh sb="31" eb="33">
      <t>セイネン</t>
    </rPh>
    <rPh sb="33" eb="35">
      <t>ガッピ</t>
    </rPh>
    <rPh sb="35" eb="36">
      <t>ラン</t>
    </rPh>
    <rPh sb="37" eb="39">
      <t>ホウジン</t>
    </rPh>
    <rPh sb="39" eb="41">
      <t>セツリツ</t>
    </rPh>
    <phoneticPr fontId="2"/>
  </si>
  <si>
    <r>
      <rPr>
        <u/>
        <sz val="11"/>
        <rFont val="ＭＳ Ｐ明朝"/>
        <family val="1"/>
        <charset val="128"/>
      </rPr>
      <t>「単一経営」</t>
    </r>
    <r>
      <rPr>
        <sz val="11"/>
        <rFont val="ＭＳ Ｐ明朝"/>
        <family val="1"/>
        <charset val="128"/>
      </rPr>
      <t>とは農産物販売金額1位の作物の販売金額が、</t>
    </r>
    <r>
      <rPr>
        <u/>
        <sz val="11"/>
        <rFont val="ＭＳ Ｐ明朝"/>
        <family val="1"/>
        <charset val="128"/>
      </rPr>
      <t>農産物総販売金額の80％以上を</t>
    </r>
    <phoneticPr fontId="2"/>
  </si>
  <si>
    <t>占める経営体</t>
  </si>
  <si>
    <r>
      <rPr>
        <u/>
        <sz val="11"/>
        <rFont val="ＭＳ Ｐ明朝"/>
        <family val="1"/>
        <charset val="128"/>
      </rPr>
      <t>「複合経営」</t>
    </r>
    <r>
      <rPr>
        <sz val="11"/>
        <rFont val="ＭＳ Ｐ明朝"/>
        <family val="1"/>
        <charset val="128"/>
      </rPr>
      <t>とは、農産物販売金額1位の作目の販売金額が、</t>
    </r>
    <r>
      <rPr>
        <u/>
        <sz val="11"/>
        <rFont val="ＭＳ Ｐ明朝"/>
        <family val="1"/>
        <charset val="128"/>
      </rPr>
      <t>農産物総販売金額の80％に満た</t>
    </r>
    <phoneticPr fontId="2"/>
  </si>
  <si>
    <t>ない経営体</t>
    <phoneticPr fontId="2"/>
  </si>
  <si>
    <t>　■作業受託   ■その他　を記載する。</t>
    <phoneticPr fontId="2"/>
  </si>
  <si>
    <t>簿記記帳等の会計処理、経営内容役割分担、経営の法人化等について、現状、目標及びその</t>
    <rPh sb="0" eb="2">
      <t>ボキ</t>
    </rPh>
    <rPh sb="2" eb="4">
      <t>キチョウ</t>
    </rPh>
    <rPh sb="4" eb="5">
      <t>トウ</t>
    </rPh>
    <rPh sb="6" eb="8">
      <t>カイケイ</t>
    </rPh>
    <rPh sb="8" eb="10">
      <t>ショリ</t>
    </rPh>
    <rPh sb="11" eb="13">
      <t>ケイエイ</t>
    </rPh>
    <rPh sb="13" eb="15">
      <t>ナイヨウ</t>
    </rPh>
    <rPh sb="15" eb="17">
      <t>ヤクワリ</t>
    </rPh>
    <rPh sb="17" eb="19">
      <t>ブンタン</t>
    </rPh>
    <rPh sb="20" eb="22">
      <t>ケイエイ</t>
    </rPh>
    <rPh sb="23" eb="26">
      <t>ホウジンカ</t>
    </rPh>
    <rPh sb="26" eb="27">
      <t>トウ</t>
    </rPh>
    <rPh sb="32" eb="34">
      <t>ゲンジョウ</t>
    </rPh>
    <rPh sb="35" eb="37">
      <t>モクヒョウ</t>
    </rPh>
    <rPh sb="37" eb="38">
      <t>オヨ</t>
    </rPh>
    <phoneticPr fontId="2"/>
  </si>
  <si>
    <t>達成のための措置を記載する｡</t>
    <phoneticPr fontId="2"/>
  </si>
  <si>
    <t>場合には農業経営に携わる者の氏名を、法人経営の場合には役員の氏名を記載する｡</t>
    <rPh sb="6" eb="8">
      <t>ケイエイ</t>
    </rPh>
    <rPh sb="9" eb="10">
      <t>タズサ</t>
    </rPh>
    <rPh sb="12" eb="13">
      <t>モノ</t>
    </rPh>
    <rPh sb="14" eb="16">
      <t>シメイ</t>
    </rPh>
    <rPh sb="18" eb="20">
      <t>ホウジン</t>
    </rPh>
    <rPh sb="20" eb="22">
      <t>ケイエイ</t>
    </rPh>
    <rPh sb="23" eb="25">
      <t>バアイ</t>
    </rPh>
    <rPh sb="27" eb="29">
      <t>ヤクイン</t>
    </rPh>
    <rPh sb="30" eb="32">
      <t>シメイ</t>
    </rPh>
    <rPh sb="33" eb="35">
      <t>キサイ</t>
    </rPh>
    <phoneticPr fontId="2"/>
  </si>
  <si>
    <t>農業経営の場合には代表者を基準とした続柄を、法人経営の場合にはその役職を、それぞれ</t>
    <rPh sb="18" eb="20">
      <t>ツヅキガラ</t>
    </rPh>
    <rPh sb="22" eb="24">
      <t>ホウジン</t>
    </rPh>
    <rPh sb="24" eb="26">
      <t>ケイエイ</t>
    </rPh>
    <rPh sb="27" eb="29">
      <t>バアイ</t>
    </rPh>
    <rPh sb="33" eb="35">
      <t>ヤクショク</t>
    </rPh>
    <phoneticPr fontId="2"/>
  </si>
  <si>
    <t>記載する｡</t>
  </si>
  <si>
    <r>
      <t>　年間農業従事日数は、</t>
    </r>
    <r>
      <rPr>
        <sz val="11"/>
        <rFont val="ＭＳ Ｐゴシック"/>
        <family val="3"/>
        <charset val="128"/>
      </rPr>
      <t>１日８時間</t>
    </r>
    <r>
      <rPr>
        <sz val="11"/>
        <rFont val="ＭＳ Ｐ明朝"/>
        <family val="1"/>
        <charset val="128"/>
      </rPr>
      <t>として計算し、</t>
    </r>
    <r>
      <rPr>
        <sz val="11"/>
        <rFont val="ＭＳ Ｐゴシック"/>
        <family val="3"/>
        <charset val="128"/>
      </rPr>
      <t>毎日１時間ずつ働いた場合には、８日で１日</t>
    </r>
    <rPh sb="1" eb="3">
      <t>ネンカン</t>
    </rPh>
    <rPh sb="3" eb="5">
      <t>ノウギョウ</t>
    </rPh>
    <rPh sb="5" eb="7">
      <t>ジュウジ</t>
    </rPh>
    <rPh sb="7" eb="9">
      <t>ニッスウ</t>
    </rPh>
    <rPh sb="12" eb="13">
      <t>ニチ</t>
    </rPh>
    <rPh sb="14" eb="16">
      <t>ジカン</t>
    </rPh>
    <rPh sb="19" eb="21">
      <t>ケイサン</t>
    </rPh>
    <rPh sb="23" eb="25">
      <t>マイニチ</t>
    </rPh>
    <rPh sb="26" eb="28">
      <t>ジカン</t>
    </rPh>
    <rPh sb="30" eb="31">
      <t>ハタラ</t>
    </rPh>
    <rPh sb="33" eb="35">
      <t>バアイ</t>
    </rPh>
    <rPh sb="39" eb="40">
      <t>ヒ</t>
    </rPh>
    <rPh sb="42" eb="43">
      <t>ヒ</t>
    </rPh>
    <phoneticPr fontId="2"/>
  </si>
  <si>
    <t>と換算する。</t>
  </si>
  <si>
    <t>農用地の利用条件（ほ場区画の大きさ,団地化）作目・部門別合理化の方向その他の生産方式</t>
    <rPh sb="0" eb="3">
      <t>ノウヨウチ</t>
    </rPh>
    <rPh sb="4" eb="6">
      <t>リヨウ</t>
    </rPh>
    <rPh sb="6" eb="8">
      <t>ジョウケン</t>
    </rPh>
    <rPh sb="10" eb="11">
      <t>ジョウ</t>
    </rPh>
    <rPh sb="11" eb="13">
      <t>クカク</t>
    </rPh>
    <rPh sb="14" eb="15">
      <t>オオ</t>
    </rPh>
    <rPh sb="18" eb="21">
      <t>ダンチカ</t>
    </rPh>
    <rPh sb="22" eb="24">
      <t>サクモク</t>
    </rPh>
    <rPh sb="25" eb="27">
      <t>ブモン</t>
    </rPh>
    <rPh sb="27" eb="28">
      <t>ベツ</t>
    </rPh>
    <rPh sb="28" eb="31">
      <t>ゴウリカ</t>
    </rPh>
    <rPh sb="32" eb="34">
      <t>ホウコウ</t>
    </rPh>
    <rPh sb="36" eb="37">
      <t>タ</t>
    </rPh>
    <rPh sb="38" eb="40">
      <t>セイサン</t>
    </rPh>
    <rPh sb="40" eb="42">
      <t>ホウシキ</t>
    </rPh>
    <phoneticPr fontId="2"/>
  </si>
  <si>
    <t>の合理化について、現状、目標及びその達成のための措置を記載する。</t>
    <rPh sb="9" eb="11">
      <t>ゲンジョウ</t>
    </rPh>
    <rPh sb="12" eb="14">
      <t>モクヒョウ</t>
    </rPh>
    <rPh sb="14" eb="15">
      <t>オヨ</t>
    </rPh>
    <rPh sb="18" eb="20">
      <t>タッセイ</t>
    </rPh>
    <rPh sb="24" eb="26">
      <t>ソチ</t>
    </rPh>
    <rPh sb="27" eb="29">
      <t>キサイ</t>
    </rPh>
    <phoneticPr fontId="2"/>
  </si>
  <si>
    <t xml:space="preserve"> ■農畜産物の加工　■小売業（直売所）　■観光農園・体験農園・農家民宿・農家レストラン　</t>
    <rPh sb="4" eb="6">
      <t>サンブツ</t>
    </rPh>
    <rPh sb="7" eb="9">
      <t>カコウ</t>
    </rPh>
    <rPh sb="11" eb="14">
      <t>コウリギョウ</t>
    </rPh>
    <rPh sb="15" eb="17">
      <t>チョクバイ</t>
    </rPh>
    <rPh sb="17" eb="18">
      <t>ショ</t>
    </rPh>
    <rPh sb="21" eb="23">
      <t>カンコウ</t>
    </rPh>
    <rPh sb="23" eb="25">
      <t>ノウエン</t>
    </rPh>
    <rPh sb="26" eb="28">
      <t>タイケン</t>
    </rPh>
    <rPh sb="28" eb="30">
      <t>ノウエン</t>
    </rPh>
    <rPh sb="31" eb="33">
      <t>ノウカ</t>
    </rPh>
    <rPh sb="33" eb="35">
      <t>ミンシュク</t>
    </rPh>
    <rPh sb="36" eb="38">
      <t>ノウカ</t>
    </rPh>
    <phoneticPr fontId="2"/>
  </si>
  <si>
    <t>　「農業経営改善計画認定書」に記入してください。</t>
    <phoneticPr fontId="2"/>
  </si>
  <si>
    <t>　目標は、５年後となります｡</t>
    <rPh sb="1" eb="3">
      <t>モクヒョウ</t>
    </rPh>
    <rPh sb="6" eb="8">
      <t>ネンゴ</t>
    </rPh>
    <phoneticPr fontId="2"/>
  </si>
  <si>
    <t>　　（現状で特定作業受託の契約を締結している場合は、契約書の写しを提出してください）</t>
    <rPh sb="3" eb="5">
      <t>ゲンジョウ</t>
    </rPh>
    <rPh sb="6" eb="8">
      <t>トクテイ</t>
    </rPh>
    <rPh sb="8" eb="10">
      <t>サギョウ</t>
    </rPh>
    <rPh sb="10" eb="12">
      <t>ジュタク</t>
    </rPh>
    <rPh sb="13" eb="15">
      <t>ケイヤク</t>
    </rPh>
    <rPh sb="16" eb="18">
      <t>テイケツ</t>
    </rPh>
    <rPh sb="22" eb="24">
      <t>バアイ</t>
    </rPh>
    <rPh sb="26" eb="29">
      <t>ケイヤクショ</t>
    </rPh>
    <rPh sb="30" eb="31">
      <t>ウツ</t>
    </rPh>
    <rPh sb="33" eb="35">
      <t>テイシュツ</t>
    </rPh>
    <phoneticPr fontId="2"/>
  </si>
  <si>
    <r>
      <t>５年後に、主たる</t>
    </r>
    <r>
      <rPr>
        <b/>
        <sz val="12"/>
        <rFont val="ＭＳ Ｐ明朝"/>
        <family val="1"/>
        <charset val="128"/>
      </rPr>
      <t>農業従事者１人当り４００万円程度</t>
    </r>
    <r>
      <rPr>
        <sz val="12"/>
        <rFont val="ＭＳ Ｐ明朝"/>
        <family val="1"/>
        <charset val="128"/>
      </rPr>
      <t>の農業所得、</t>
    </r>
    <r>
      <rPr>
        <b/>
        <sz val="12"/>
        <rFont val="ＭＳ Ｐ明朝"/>
        <family val="1"/>
        <charset val="128"/>
      </rPr>
      <t>１，９００時間程度</t>
    </r>
    <r>
      <rPr>
        <sz val="12"/>
        <rFont val="ＭＳ Ｐ明朝"/>
        <family val="1"/>
        <charset val="128"/>
      </rPr>
      <t>の</t>
    </r>
    <phoneticPr fontId="2"/>
  </si>
  <si>
    <t>労働時間を目指しましょう。</t>
    <phoneticPr fontId="2"/>
  </si>
  <si>
    <t>*　提出期限の厳守について</t>
    <rPh sb="2" eb="4">
      <t>テイシュツ</t>
    </rPh>
    <rPh sb="4" eb="6">
      <t>キゲン</t>
    </rPh>
    <rPh sb="7" eb="9">
      <t>ゲンシュ</t>
    </rPh>
    <phoneticPr fontId="2"/>
  </si>
  <si>
    <t>お願いします。</t>
  </si>
  <si>
    <t>ものと判断させていただきますのであらかじめご了承ください。</t>
    <rPh sb="22" eb="24">
      <t>リョウショウ</t>
    </rPh>
    <phoneticPr fontId="2"/>
  </si>
  <si>
    <t>年月記載する｡（履歴事項全部証明書から「会社法人等番号」も転記）</t>
    <rPh sb="8" eb="10">
      <t>リレキ</t>
    </rPh>
    <rPh sb="10" eb="12">
      <t>ジコウ</t>
    </rPh>
    <rPh sb="12" eb="14">
      <t>ゼンブ</t>
    </rPh>
    <rPh sb="14" eb="17">
      <t>ショウメイショ</t>
    </rPh>
    <rPh sb="20" eb="22">
      <t>カイシャ</t>
    </rPh>
    <rPh sb="22" eb="24">
      <t>ホウジン</t>
    </rPh>
    <rPh sb="24" eb="25">
      <t>トウ</t>
    </rPh>
    <rPh sb="25" eb="27">
      <t>バンゴウ</t>
    </rPh>
    <rPh sb="29" eb="31">
      <t>テンキ</t>
    </rPh>
    <phoneticPr fontId="2"/>
  </si>
  <si>
    <t>（3）「農用地及び農業生産施設」の欄には</t>
    <rPh sb="4" eb="7">
      <t>ノウヨウチ</t>
    </rPh>
    <rPh sb="7" eb="8">
      <t>オヨ</t>
    </rPh>
    <rPh sb="9" eb="11">
      <t>ノウギョウ</t>
    </rPh>
    <rPh sb="11" eb="13">
      <t>セイサン</t>
    </rPh>
    <rPh sb="13" eb="15">
      <t>シセツ</t>
    </rPh>
    <rPh sb="17" eb="18">
      <t>ラン</t>
    </rPh>
    <phoneticPr fontId="2"/>
  </si>
  <si>
    <t>　「⑤農業従事の態様の改善に関する現状と目標・措置」</t>
    <rPh sb="17" eb="19">
      <t>ゲンジョウ</t>
    </rPh>
    <rPh sb="23" eb="25">
      <t>ソチ</t>
    </rPh>
    <phoneticPr fontId="2"/>
  </si>
  <si>
    <t>人材確保に向けた就業規則等の整備、相続・経営継承について、現状、目標及びその達成の</t>
    <phoneticPr fontId="2"/>
  </si>
  <si>
    <t>ための措置を記載する｡</t>
    <phoneticPr fontId="2"/>
  </si>
  <si>
    <r>
      <t>農業経営に携わる者の担当業務及び年間農業従事日数等について、その</t>
    </r>
    <r>
      <rPr>
        <u/>
        <sz val="11"/>
        <rFont val="ＭＳ Ｐ明朝"/>
        <family val="1"/>
        <charset val="128"/>
      </rPr>
      <t>現状及び現在想定</t>
    </r>
    <rPh sb="32" eb="34">
      <t>ゲンジョウ</t>
    </rPh>
    <rPh sb="34" eb="35">
      <t>オヨ</t>
    </rPh>
    <rPh sb="36" eb="38">
      <t>ゲンザイ</t>
    </rPh>
    <rPh sb="38" eb="40">
      <t>ソウテイ</t>
    </rPh>
    <phoneticPr fontId="2"/>
  </si>
  <si>
    <r>
      <rPr>
        <u/>
        <sz val="11"/>
        <rFont val="ＭＳ Ｐ明朝"/>
        <family val="1"/>
        <charset val="128"/>
      </rPr>
      <t>し得る範囲での見通しを記載</t>
    </r>
    <r>
      <rPr>
        <sz val="11"/>
        <rFont val="ＭＳ Ｐ明朝"/>
        <family val="1"/>
        <charset val="128"/>
      </rPr>
      <t>する。この場合、現在は農業経営に携わっているが5年後は離農す</t>
    </r>
    <phoneticPr fontId="2"/>
  </si>
  <si>
    <t>る見込の者、及び現在は就農していないが５年後は経営に参画する見込みの者についても記載</t>
    <rPh sb="6" eb="7">
      <t>オヨ</t>
    </rPh>
    <rPh sb="8" eb="10">
      <t>ゲンザイ</t>
    </rPh>
    <rPh sb="11" eb="12">
      <t>ジュ</t>
    </rPh>
    <rPh sb="12" eb="13">
      <t>ノウ</t>
    </rPh>
    <rPh sb="23" eb="25">
      <t>ケイエイ</t>
    </rPh>
    <rPh sb="26" eb="28">
      <t>サンカク</t>
    </rPh>
    <rPh sb="30" eb="31">
      <t>ミ</t>
    </rPh>
    <phoneticPr fontId="2"/>
  </si>
  <si>
    <t>する｡</t>
    <phoneticPr fontId="2"/>
  </si>
  <si>
    <t>生産方式の合理化のために、今後取得する予定の農業用機械及び装置、器具及び備品、建物</t>
    <rPh sb="13" eb="15">
      <t>コンゴ</t>
    </rPh>
    <phoneticPr fontId="2"/>
  </si>
  <si>
    <t>及びその付属設備、構築物並びにソフトウエア等を記載する。（取得予定の年も）</t>
    <rPh sb="29" eb="31">
      <t>シュトク</t>
    </rPh>
    <rPh sb="31" eb="33">
      <t>ヨテイ</t>
    </rPh>
    <rPh sb="34" eb="35">
      <t>ネン</t>
    </rPh>
    <phoneticPr fontId="2"/>
  </si>
  <si>
    <r>
      <t xml:space="preserve">別記様式 </t>
    </r>
    <r>
      <rPr>
        <b/>
        <sz val="12"/>
        <rFont val="ＭＳ Ｐ明朝"/>
        <family val="1"/>
        <charset val="128"/>
      </rPr>
      <t xml:space="preserve">[農業経営改善計画認定書] </t>
    </r>
    <r>
      <rPr>
        <sz val="12"/>
        <rFont val="ＭＳ Ｐ明朝"/>
        <family val="1"/>
        <charset val="128"/>
      </rPr>
      <t>の記入について</t>
    </r>
    <rPh sb="20" eb="22">
      <t>キニュウ</t>
    </rPh>
    <phoneticPr fontId="2"/>
  </si>
  <si>
    <t>　皆様からご提出いただく農業経営改善計画書は、担当とのヒアリングを実施して内容を</t>
    <phoneticPr fontId="2"/>
  </si>
  <si>
    <t>精査後に正式に受理し、その後審査会を経ての認定手続きとなるため期限内での提出を</t>
    <phoneticPr fontId="2"/>
  </si>
  <si>
    <t>（2）農業経営の現状及びその改善に関する目標の「年間所得」の欄は、農畜産物の生産及び農</t>
    <rPh sb="3" eb="5">
      <t>ノウギョウ</t>
    </rPh>
    <rPh sb="5" eb="7">
      <t>ケイエイ</t>
    </rPh>
    <rPh sb="8" eb="10">
      <t>ゲンジョウ</t>
    </rPh>
    <rPh sb="10" eb="11">
      <t>オヨ</t>
    </rPh>
    <rPh sb="14" eb="16">
      <t>カイゼン</t>
    </rPh>
    <rPh sb="17" eb="18">
      <t>カン</t>
    </rPh>
    <rPh sb="20" eb="22">
      <t>モクヒョウ</t>
    </rPh>
    <rPh sb="24" eb="26">
      <t>ネンカン</t>
    </rPh>
    <rPh sb="26" eb="28">
      <t>ショトク</t>
    </rPh>
    <rPh sb="30" eb="31">
      <t>ラン</t>
    </rPh>
    <rPh sb="33" eb="35">
      <t>ノウチク</t>
    </rPh>
    <rPh sb="35" eb="37">
      <t>サンブツ</t>
    </rPh>
    <rPh sb="38" eb="40">
      <t>セイサン</t>
    </rPh>
    <rPh sb="40" eb="41">
      <t>オヨ</t>
    </rPh>
    <rPh sb="42" eb="43">
      <t>ノウ</t>
    </rPh>
    <phoneticPr fontId="2"/>
  </si>
  <si>
    <t>産物の加工・販売その他の関連・附帯事業に係る所得について、現状及び5年後の目標を記載する。</t>
    <phoneticPr fontId="2"/>
  </si>
  <si>
    <t>「年間労働時間」については、農畜産物の生産及び農産物の加工・販売その他の関連・附帯事</t>
    <rPh sb="3" eb="5">
      <t>ロウドウ</t>
    </rPh>
    <rPh sb="5" eb="7">
      <t>ジカン</t>
    </rPh>
    <phoneticPr fontId="2"/>
  </si>
  <si>
    <t>業に係る労働時間について、現状及び５年後の目標を各欄に記載する｡</t>
    <phoneticPr fontId="2"/>
  </si>
  <si>
    <t>　（1）「生産」の欄は、先に記入した添付資料（基礎データ）から転記する。</t>
    <rPh sb="5" eb="7">
      <t>セイサン</t>
    </rPh>
    <rPh sb="9" eb="10">
      <t>ラン</t>
    </rPh>
    <rPh sb="12" eb="13">
      <t>サキ</t>
    </rPh>
    <rPh sb="14" eb="16">
      <t>キニュウ</t>
    </rPh>
    <rPh sb="18" eb="20">
      <t>テンプ</t>
    </rPh>
    <rPh sb="20" eb="22">
      <t>シリョウ</t>
    </rPh>
    <rPh sb="23" eb="25">
      <t>キソ</t>
    </rPh>
    <rPh sb="31" eb="33">
      <t>テンキ</t>
    </rPh>
    <phoneticPr fontId="2"/>
  </si>
  <si>
    <t>　（2）「農畜産物の加工･販売その他の関連･附帯事業」の欄には､農業経営に関連･附帯する事業</t>
    <rPh sb="5" eb="7">
      <t>ノウチク</t>
    </rPh>
    <rPh sb="7" eb="9">
      <t>サンブツ</t>
    </rPh>
    <rPh sb="10" eb="12">
      <t>カコウ</t>
    </rPh>
    <rPh sb="13" eb="15">
      <t>ハンバイ</t>
    </rPh>
    <rPh sb="17" eb="18">
      <t>タ</t>
    </rPh>
    <rPh sb="19" eb="21">
      <t>カンレン</t>
    </rPh>
    <rPh sb="22" eb="24">
      <t>フタイ</t>
    </rPh>
    <rPh sb="24" eb="26">
      <t>ジギョウ</t>
    </rPh>
    <rPh sb="28" eb="29">
      <t>ラン</t>
    </rPh>
    <rPh sb="32" eb="34">
      <t>ノウギョウ</t>
    </rPh>
    <rPh sb="34" eb="36">
      <t>ケイエイ</t>
    </rPh>
    <rPh sb="37" eb="39">
      <t>カンレン</t>
    </rPh>
    <rPh sb="40" eb="42">
      <t>フタイ</t>
    </rPh>
    <rPh sb="44" eb="46">
      <t>ジギョウ</t>
    </rPh>
    <phoneticPr fontId="2"/>
  </si>
  <si>
    <t>ア　「農用地」の欄に、所有地、借入地及びその他の所在する　①都道府県名、　②市町村名、</t>
    <rPh sb="3" eb="6">
      <t>ノウヨウチ</t>
    </rPh>
    <rPh sb="8" eb="9">
      <t>ラン</t>
    </rPh>
    <rPh sb="11" eb="14">
      <t>ショユウチ</t>
    </rPh>
    <rPh sb="15" eb="17">
      <t>カリイレ</t>
    </rPh>
    <rPh sb="17" eb="18">
      <t>チ</t>
    </rPh>
    <rPh sb="18" eb="19">
      <t>オヨ</t>
    </rPh>
    <rPh sb="22" eb="23">
      <t>タ</t>
    </rPh>
    <rPh sb="24" eb="26">
      <t>ショザイ</t>
    </rPh>
    <rPh sb="30" eb="34">
      <t>トドウフケン</t>
    </rPh>
    <rPh sb="34" eb="35">
      <t>メイ</t>
    </rPh>
    <rPh sb="38" eb="41">
      <t>シチョウソン</t>
    </rPh>
    <rPh sb="41" eb="42">
      <t>メイ</t>
    </rPh>
    <phoneticPr fontId="2"/>
  </si>
  <si>
    <t>　現況の地目、面積を記載する。</t>
    <phoneticPr fontId="2"/>
  </si>
  <si>
    <t>　「(参考)経営の構成」の欄</t>
    <rPh sb="3" eb="5">
      <t>サンコウ</t>
    </rPh>
    <rPh sb="6" eb="8">
      <t>ケイエイ</t>
    </rPh>
    <rPh sb="9" eb="11">
      <t>コウセイ</t>
    </rPh>
    <rPh sb="13" eb="14">
      <t>ラン</t>
    </rPh>
    <phoneticPr fontId="2"/>
  </si>
  <si>
    <r>
      <t>　「</t>
    </r>
    <r>
      <rPr>
        <u/>
        <sz val="12"/>
        <rFont val="ＭＳ Ｐ明朝"/>
        <family val="1"/>
        <charset val="128"/>
      </rPr>
      <t>④経営管理の合理化に関する現状と目標・措置」</t>
    </r>
    <rPh sb="3" eb="5">
      <t>ケイエイ</t>
    </rPh>
    <rPh sb="5" eb="7">
      <t>カンリ</t>
    </rPh>
    <rPh sb="8" eb="11">
      <t>ゴウリカ</t>
    </rPh>
    <rPh sb="12" eb="13">
      <t>カン</t>
    </rPh>
    <rPh sb="15" eb="17">
      <t>ゲンジョウ</t>
    </rPh>
    <rPh sb="18" eb="20">
      <t>モクヒョウ</t>
    </rPh>
    <rPh sb="21" eb="23">
      <t>ソチ</t>
    </rPh>
    <phoneticPr fontId="2"/>
  </si>
  <si>
    <r>
      <t>「</t>
    </r>
    <r>
      <rPr>
        <u/>
        <sz val="12"/>
        <rFont val="ＭＳ Ｐ明朝"/>
        <family val="1"/>
        <charset val="128"/>
      </rPr>
      <t>③生産方式の合理化に関する現状と目標・措置</t>
    </r>
    <r>
      <rPr>
        <sz val="12"/>
        <rFont val="ＭＳ Ｐ明朝"/>
        <family val="1"/>
        <charset val="128"/>
      </rPr>
      <t>」</t>
    </r>
    <rPh sb="14" eb="16">
      <t>ゲンジョウ</t>
    </rPh>
    <rPh sb="20" eb="22">
      <t>ソチ</t>
    </rPh>
    <phoneticPr fontId="2"/>
  </si>
  <si>
    <r>
      <t>　「</t>
    </r>
    <r>
      <rPr>
        <u/>
        <sz val="12"/>
        <rFont val="ＭＳ Ｐ明朝"/>
        <family val="1"/>
        <charset val="128"/>
      </rPr>
      <t>②農業経営の規模の拡大に関する目標」</t>
    </r>
    <rPh sb="3" eb="5">
      <t>ノウギョウ</t>
    </rPh>
    <rPh sb="5" eb="7">
      <t>ケイエイ</t>
    </rPh>
    <rPh sb="8" eb="10">
      <t>キボ</t>
    </rPh>
    <rPh sb="11" eb="13">
      <t>カクダイ</t>
    </rPh>
    <rPh sb="14" eb="15">
      <t>カン</t>
    </rPh>
    <rPh sb="17" eb="19">
      <t>モクヒョウ</t>
    </rPh>
    <phoneticPr fontId="2"/>
  </si>
  <si>
    <t>　「①農業経営体の営農活動の現状及び目標」</t>
    <rPh sb="3" eb="5">
      <t>ノウギョウ</t>
    </rPh>
    <rPh sb="5" eb="7">
      <t>ケイエイ</t>
    </rPh>
    <rPh sb="7" eb="8">
      <t>タイ</t>
    </rPh>
    <rPh sb="9" eb="11">
      <t>エイノウ</t>
    </rPh>
    <rPh sb="11" eb="13">
      <t>カツドウ</t>
    </rPh>
    <rPh sb="14" eb="16">
      <t>ゲンジョウ</t>
    </rPh>
    <rPh sb="16" eb="17">
      <t>オヨ</t>
    </rPh>
    <rPh sb="18" eb="20">
      <t>モクヒョウ</t>
    </rPh>
    <phoneticPr fontId="2"/>
  </si>
  <si>
    <t>　「代表者との続柄 (法人経営にあっては役職)」の欄に、代表者にあってはその旨を記載し、家族</t>
    <rPh sb="2" eb="5">
      <t>ダイヒョウシャ</t>
    </rPh>
    <rPh sb="7" eb="9">
      <t>ツヅキガラ</t>
    </rPh>
    <rPh sb="11" eb="13">
      <t>ホウジン</t>
    </rPh>
    <rPh sb="13" eb="15">
      <t>ケイエイ</t>
    </rPh>
    <rPh sb="20" eb="22">
      <t>ヤクショク</t>
    </rPh>
    <rPh sb="25" eb="26">
      <t>ラン</t>
    </rPh>
    <rPh sb="28" eb="31">
      <t>ダイヒョウシャ</t>
    </rPh>
    <rPh sb="38" eb="39">
      <t>ムネ</t>
    </rPh>
    <rPh sb="40" eb="42">
      <t>キサイ</t>
    </rPh>
    <rPh sb="44" eb="46">
      <t>カゾク</t>
    </rPh>
    <phoneticPr fontId="2"/>
  </si>
  <si>
    <t>　「氏名(法人経営にあっては役員の氏名)」の欄に、代表者以外の者にあっては、家族農業経営の</t>
    <rPh sb="2" eb="4">
      <t>シメイ</t>
    </rPh>
    <rPh sb="5" eb="7">
      <t>ホウジン</t>
    </rPh>
    <rPh sb="7" eb="9">
      <t>ケイエイ</t>
    </rPh>
    <rPh sb="14" eb="16">
      <t>ヤクイン</t>
    </rPh>
    <rPh sb="17" eb="19">
      <t>シメイ</t>
    </rPh>
    <rPh sb="22" eb="23">
      <t>ラン</t>
    </rPh>
    <rPh sb="25" eb="28">
      <t>ダイヒョウシャ</t>
    </rPh>
    <rPh sb="28" eb="30">
      <t>イガイ</t>
    </rPh>
    <rPh sb="31" eb="32">
      <t>モノ</t>
    </rPh>
    <rPh sb="38" eb="40">
      <t>カゾク</t>
    </rPh>
    <rPh sb="40" eb="42">
      <t>ノウギョウ</t>
    </rPh>
    <rPh sb="42" eb="44">
      <t>ケイエイ</t>
    </rPh>
    <phoneticPr fontId="2"/>
  </si>
  <si>
    <t>「（別紙）生産方式の合理化に係る農業用機械等の取得計画」の欄</t>
    <rPh sb="2" eb="4">
      <t>ベッシ</t>
    </rPh>
    <rPh sb="5" eb="7">
      <t>セイサン</t>
    </rPh>
    <rPh sb="7" eb="9">
      <t>ホウシキ</t>
    </rPh>
    <rPh sb="10" eb="13">
      <t>ゴウリカ</t>
    </rPh>
    <rPh sb="14" eb="15">
      <t>カカ</t>
    </rPh>
    <rPh sb="16" eb="19">
      <t>ノウギョウヨウ</t>
    </rPh>
    <rPh sb="19" eb="21">
      <t>キカイ</t>
    </rPh>
    <rPh sb="21" eb="22">
      <t>トウ</t>
    </rPh>
    <rPh sb="23" eb="25">
      <t>シュトク</t>
    </rPh>
    <rPh sb="25" eb="27">
      <t>ケイカク</t>
    </rPh>
    <rPh sb="29" eb="30">
      <t>ラン</t>
    </rPh>
    <phoneticPr fontId="2"/>
  </si>
  <si>
    <r>
      <rPr>
        <b/>
        <sz val="12"/>
        <rFont val="ＭＳ Ｐ明朝"/>
        <family val="1"/>
        <charset val="128"/>
      </rPr>
      <t>*　｢添付資料」　1～7　</t>
    </r>
    <r>
      <rPr>
        <sz val="12"/>
        <rFont val="ＭＳ Ｐ明朝"/>
        <family val="1"/>
        <charset val="128"/>
      </rPr>
      <t>を基礎データ（５か年分）として先に記入し､その積上げを別記様式　</t>
    </r>
    <rPh sb="3" eb="5">
      <t>テンプ</t>
    </rPh>
    <rPh sb="5" eb="7">
      <t>シリョウ</t>
    </rPh>
    <rPh sb="14" eb="16">
      <t>キソ</t>
    </rPh>
    <rPh sb="22" eb="24">
      <t>ネンブン</t>
    </rPh>
    <rPh sb="28" eb="29">
      <t>サキ</t>
    </rPh>
    <rPh sb="30" eb="32">
      <t>キニュウ</t>
    </rPh>
    <phoneticPr fontId="2"/>
  </si>
  <si>
    <t>　なお、依頼文中にある「提出期限内に提出がない場合」は、再認定申請の意思がない</t>
    <rPh sb="4" eb="6">
      <t>イライ</t>
    </rPh>
    <rPh sb="6" eb="8">
      <t>ブンチュウ</t>
    </rPh>
    <rPh sb="12" eb="14">
      <t>テイシュツ</t>
    </rPh>
    <rPh sb="14" eb="16">
      <t>キゲン</t>
    </rPh>
    <rPh sb="16" eb="17">
      <t>ナイ</t>
    </rPh>
    <rPh sb="18" eb="20">
      <t>テイシュツ</t>
    </rPh>
    <rPh sb="23" eb="25">
      <t>バアイ</t>
    </rPh>
    <rPh sb="28" eb="31">
      <t>サイニンテイ</t>
    </rPh>
    <rPh sb="31" eb="33">
      <t>シンセイ</t>
    </rPh>
    <rPh sb="34" eb="36">
      <t>イシ</t>
    </rPh>
    <phoneticPr fontId="2"/>
  </si>
  <si>
    <t>イ　「農業生産施設」の欄には農畜産物の生産の要を供する施設を記載する。</t>
    <rPh sb="3" eb="5">
      <t>ノウギョウ</t>
    </rPh>
    <rPh sb="5" eb="7">
      <t>セイサン</t>
    </rPh>
    <rPh sb="7" eb="9">
      <t>シセツ</t>
    </rPh>
    <rPh sb="11" eb="12">
      <t>ラン</t>
    </rPh>
    <rPh sb="14" eb="16">
      <t>ノウチク</t>
    </rPh>
    <rPh sb="16" eb="18">
      <t>サンブツ</t>
    </rPh>
    <rPh sb="19" eb="21">
      <t>セイサン</t>
    </rPh>
    <rPh sb="22" eb="23">
      <t>ヨウ</t>
    </rPh>
    <rPh sb="24" eb="25">
      <t>キョウ</t>
    </rPh>
    <rPh sb="27" eb="29">
      <t>シセツ</t>
    </rPh>
    <rPh sb="30" eb="32">
      <t>キサイ</t>
    </rPh>
    <phoneticPr fontId="2"/>
  </si>
  <si>
    <t>　夫婦、親子等が共同で農業経営改善計画の認定を申請する場合には､申請者欄に全員の氏</t>
    <rPh sb="1" eb="3">
      <t>フウフ</t>
    </rPh>
    <rPh sb="4" eb="6">
      <t>オヤコ</t>
    </rPh>
    <rPh sb="6" eb="7">
      <t>トウ</t>
    </rPh>
    <rPh sb="8" eb="10">
      <t>キョウドウ</t>
    </rPh>
    <rPh sb="11" eb="13">
      <t>ノウギョウ</t>
    </rPh>
    <rPh sb="13" eb="15">
      <t>ケイエイ</t>
    </rPh>
    <rPh sb="15" eb="17">
      <t>カイゼン</t>
    </rPh>
    <rPh sb="17" eb="19">
      <t>ケイカク</t>
    </rPh>
    <rPh sb="20" eb="22">
      <t>ニンテイ</t>
    </rPh>
    <rPh sb="23" eb="25">
      <t>シンセイ</t>
    </rPh>
    <rPh sb="27" eb="29">
      <t>バアイ</t>
    </rPh>
    <rPh sb="32" eb="35">
      <t>シンセイシャ</t>
    </rPh>
    <rPh sb="35" eb="36">
      <t>ラン</t>
    </rPh>
    <rPh sb="37" eb="39">
      <t>ゼンイン</t>
    </rPh>
    <phoneticPr fontId="2"/>
  </si>
  <si>
    <t>名及び生年月日を連名で記載する｡この場合､農業経営から生ずる収益が共同申請者に帰属</t>
    <rPh sb="8" eb="10">
      <t>レンメイ</t>
    </rPh>
    <rPh sb="11" eb="13">
      <t>キサイ</t>
    </rPh>
    <phoneticPr fontId="2"/>
  </si>
  <si>
    <t>明確化されている「家族経営協定書」等の取り決めの写しを添付するものとする｡</t>
    <phoneticPr fontId="2"/>
  </si>
  <si>
    <t>すること及び農業経営に関する基本的事項について共同申請者の合意により決定することが</t>
    <phoneticPr fontId="2"/>
  </si>
  <si>
    <t>　「⑥その他の農業経営の改善に関する現状と目標・措置」の欄には、上記③～⑤以外の</t>
    <rPh sb="5" eb="6">
      <t>タ</t>
    </rPh>
    <rPh sb="7" eb="9">
      <t>ノウギョウ</t>
    </rPh>
    <rPh sb="9" eb="11">
      <t>ケイエイ</t>
    </rPh>
    <rPh sb="12" eb="14">
      <t>カイゼン</t>
    </rPh>
    <rPh sb="15" eb="16">
      <t>カン</t>
    </rPh>
    <rPh sb="18" eb="20">
      <t>ゲンジョウ</t>
    </rPh>
    <rPh sb="21" eb="23">
      <t>モクヒョウ</t>
    </rPh>
    <rPh sb="24" eb="26">
      <t>ソチ</t>
    </rPh>
    <rPh sb="28" eb="29">
      <t>ラン</t>
    </rPh>
    <rPh sb="32" eb="34">
      <t>ジョウキ</t>
    </rPh>
    <phoneticPr fontId="2"/>
  </si>
  <si>
    <t>取組みを記載する。</t>
    <phoneticPr fontId="2"/>
  </si>
  <si>
    <t>〇</t>
    <phoneticPr fontId="2"/>
  </si>
  <si>
    <t>令和　　4年</t>
    <rPh sb="0" eb="1">
      <t>レイ</t>
    </rPh>
    <rPh sb="1" eb="2">
      <t>ワ</t>
    </rPh>
    <rPh sb="5" eb="6">
      <t>ネン</t>
    </rPh>
    <phoneticPr fontId="2"/>
  </si>
  <si>
    <t>令和9年</t>
    <rPh sb="0" eb="1">
      <t>レイ</t>
    </rPh>
    <rPh sb="1" eb="2">
      <t>ワ</t>
    </rPh>
    <rPh sb="3" eb="4">
      <t>ネン</t>
    </rPh>
    <phoneticPr fontId="2"/>
  </si>
  <si>
    <t>目標（令和10年）</t>
    <rPh sb="0" eb="2">
      <t>モクヒョウ</t>
    </rPh>
    <rPh sb="3" eb="5">
      <t>レイワ</t>
    </rPh>
    <rPh sb="7" eb="8">
      <t>ネン</t>
    </rPh>
    <phoneticPr fontId="2"/>
  </si>
  <si>
    <t>見通し（令和10年）</t>
    <rPh sb="0" eb="2">
      <t>ミトオ</t>
    </rPh>
    <rPh sb="4" eb="6">
      <t>レイワ</t>
    </rPh>
    <rPh sb="8" eb="9">
      <t>ネン</t>
    </rPh>
    <phoneticPr fontId="2"/>
  </si>
  <si>
    <t>現　状（Ｒ05）</t>
    <phoneticPr fontId="2"/>
  </si>
  <si>
    <t>１年目（R06）</t>
    <phoneticPr fontId="2"/>
  </si>
  <si>
    <t>２年目（R07）</t>
    <phoneticPr fontId="2"/>
  </si>
  <si>
    <t>３年目（R08）</t>
    <phoneticPr fontId="2"/>
  </si>
  <si>
    <t>４年目（R09）</t>
    <phoneticPr fontId="2"/>
  </si>
  <si>
    <t>５年目（目標）　　　　　(R10）</t>
    <rPh sb="1" eb="3">
      <t>ネンメ</t>
    </rPh>
    <phoneticPr fontId="2"/>
  </si>
  <si>
    <t>７．負債調書　（　R04年 12月　31　日現在）</t>
    <phoneticPr fontId="2"/>
  </si>
  <si>
    <t>令和　　5年</t>
    <rPh sb="0" eb="1">
      <t>レイ</t>
    </rPh>
    <rPh sb="1" eb="2">
      <t>ワ</t>
    </rPh>
    <rPh sb="5" eb="6">
      <t>ネン</t>
    </rPh>
    <phoneticPr fontId="2"/>
  </si>
  <si>
    <t>令和10年</t>
    <rPh sb="0" eb="1">
      <t>レイ</t>
    </rPh>
    <rPh sb="1" eb="2">
      <t>ワ</t>
    </rPh>
    <rPh sb="4" eb="5">
      <t>ネン</t>
    </rPh>
    <phoneticPr fontId="2"/>
  </si>
  <si>
    <t>目標（令和10年）</t>
    <rPh sb="3" eb="5">
      <t>レイワ</t>
    </rPh>
    <phoneticPr fontId="2"/>
  </si>
  <si>
    <r>
      <rPr>
        <sz val="10"/>
        <rFont val="ＭＳ 明朝"/>
        <family val="1"/>
        <charset val="128"/>
      </rPr>
      <t>目標（令和10年）</t>
    </r>
    <r>
      <rPr>
        <sz val="12"/>
        <rFont val="ＭＳ 明朝"/>
        <family val="1"/>
        <charset val="128"/>
      </rPr>
      <t xml:space="preserve">
(a)</t>
    </r>
    <rPh sb="0" eb="2">
      <t>モクヒョウ</t>
    </rPh>
    <rPh sb="3" eb="5">
      <t>レイワ</t>
    </rPh>
    <rPh sb="7" eb="8">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</si>
</sst>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Red]\(0.0\)"/>
    <numFmt numFmtId="177" formatCode="#,##0.0_);[Red]\(#,##0.0\)"/>
    <numFmt numFmtId="178" formatCode="0.0_ "/>
    <numFmt numFmtId="179" formatCode="0_);[Red]\(0\)"/>
    <numFmt numFmtId="180" formatCode="#,##0;&quot;△ &quot;#,##0"/>
    <numFmt numFmtId="181" formatCode="#,##0.0_ ;[Red]\-#,##0.0\ "/>
    <numFmt numFmtId="182" formatCode="0.00_ "/>
  </numFmts>
  <fonts count="29" x14ac:knownFonts="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8"/>
      <name val="ＭＳ 明朝"/>
      <family val="1"/>
      <charset val="128"/>
    </font>
    <font>
      <sz val="10"/>
      <color rgb="FF000000"/>
      <name val="Times New Roman"/>
      <family val="1"/>
    </font>
    <font>
      <sz val="11"/>
      <name val="ＭＳ Ｐ明朝"/>
      <family val="1"/>
      <charset val="128"/>
    </font>
    <font>
      <sz val="10.5"/>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1"/>
      <name val="ＭＳ ゴシック"/>
      <family val="3"/>
      <charset val="128"/>
    </font>
    <font>
      <b/>
      <sz val="14"/>
      <name val="ＭＳ Ｐ明朝"/>
      <family val="1"/>
      <charset val="128"/>
    </font>
    <font>
      <b/>
      <u val="double"/>
      <sz val="12"/>
      <name val="ＭＳ Ｐ明朝"/>
      <family val="1"/>
      <charset val="128"/>
    </font>
    <font>
      <b/>
      <sz val="12"/>
      <name val="ＭＳ Ｐ明朝"/>
      <family val="1"/>
      <charset val="128"/>
    </font>
    <font>
      <sz val="11"/>
      <name val="ＭＳ Ｐゴシック"/>
      <family val="3"/>
      <charset val="128"/>
    </font>
    <font>
      <sz val="12"/>
      <name val="ＭＳ Ｐ明朝"/>
      <family val="1"/>
      <charset val="128"/>
    </font>
    <font>
      <sz val="11"/>
      <color indexed="10"/>
      <name val="ＭＳ Ｐゴシック"/>
      <family val="3"/>
      <charset val="128"/>
    </font>
    <font>
      <sz val="10"/>
      <color indexed="10"/>
      <name val="ＭＳ Ｐ明朝"/>
      <family val="1"/>
      <charset val="128"/>
    </font>
    <font>
      <u/>
      <sz val="11"/>
      <name val="ＭＳ Ｐ明朝"/>
      <family val="1"/>
      <charset val="128"/>
    </font>
    <font>
      <u/>
      <sz val="12"/>
      <name val="ＭＳ Ｐ明朝"/>
      <family val="1"/>
      <charset val="128"/>
    </font>
  </fonts>
  <fills count="2">
    <fill>
      <patternFill patternType="none"/>
    </fill>
    <fill>
      <patternFill patternType="gray125"/>
    </fill>
  </fills>
  <borders count="16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right style="medium">
        <color indexed="64"/>
      </right>
      <top style="thin">
        <color rgb="FF000000"/>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rgb="FF000000"/>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medium">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style="hair">
        <color indexed="64"/>
      </right>
      <top style="thin">
        <color rgb="FF000000"/>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diagonal/>
    </border>
    <border>
      <left/>
      <right style="medium">
        <color indexed="64"/>
      </right>
      <top style="thin">
        <color rgb="FF000000"/>
      </top>
      <bottom/>
      <diagonal/>
    </border>
    <border>
      <left style="thin">
        <color rgb="FF000000"/>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diagonalUp="1">
      <left style="thin">
        <color indexed="64"/>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thin">
        <color indexed="64"/>
      </right>
      <top style="dashed">
        <color indexed="64"/>
      </top>
      <bottom/>
      <diagonal/>
    </border>
    <border>
      <left style="thin">
        <color indexed="64"/>
      </left>
      <right style="thin">
        <color indexed="64"/>
      </right>
      <top style="double">
        <color indexed="64"/>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bottom style="dashed">
        <color indexed="64"/>
      </bottom>
      <diagonal/>
    </border>
    <border diagonalUp="1">
      <left/>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dashed">
        <color indexed="64"/>
      </bottom>
      <diagonal/>
    </border>
    <border>
      <left style="medium">
        <color indexed="64"/>
      </left>
      <right style="thin">
        <color indexed="64"/>
      </right>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s>
  <cellStyleXfs count="3">
    <xf numFmtId="0" fontId="0" fillId="0" borderId="0"/>
    <xf numFmtId="0" fontId="7" fillId="0" borderId="0"/>
    <xf numFmtId="38" fontId="13" fillId="0" borderId="0" applyFont="0" applyFill="0" applyBorder="0" applyAlignment="0" applyProtection="0">
      <alignment vertical="center"/>
    </xf>
  </cellStyleXfs>
  <cellXfs count="751">
    <xf numFmtId="0" fontId="0" fillId="0" borderId="0" xfId="0" applyFill="1" applyBorder="1" applyAlignment="1">
      <alignment horizontal="left" vertical="top"/>
    </xf>
    <xf numFmtId="0" fontId="3" fillId="0" borderId="1" xfId="0" applyFont="1" applyFill="1" applyBorder="1" applyAlignment="1">
      <alignment vertical="center" wrapText="1"/>
    </xf>
    <xf numFmtId="0" fontId="1"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3" fillId="0" borderId="13" xfId="0" applyFont="1" applyFill="1" applyBorder="1" applyAlignment="1">
      <alignment vertical="center"/>
    </xf>
    <xf numFmtId="0" fontId="1" fillId="0" borderId="0"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28" xfId="0" applyFont="1" applyFill="1" applyBorder="1" applyAlignment="1">
      <alignment vertical="center" wrapText="1"/>
    </xf>
    <xf numFmtId="0" fontId="3" fillId="0" borderId="29" xfId="0" applyFont="1" applyFill="1" applyBorder="1" applyAlignment="1">
      <alignment vertical="center" wrapText="1"/>
    </xf>
    <xf numFmtId="0" fontId="3" fillId="0" borderId="25" xfId="0" applyFont="1" applyFill="1" applyBorder="1" applyAlignment="1">
      <alignment vertical="center" wrapText="1"/>
    </xf>
    <xf numFmtId="0" fontId="3" fillId="0" borderId="26" xfId="0" applyFont="1" applyFill="1" applyBorder="1" applyAlignment="1">
      <alignment vertical="center" wrapText="1"/>
    </xf>
    <xf numFmtId="0" fontId="3" fillId="0" borderId="27" xfId="0" applyFont="1" applyFill="1" applyBorder="1" applyAlignment="1">
      <alignment vertical="center" wrapText="1"/>
    </xf>
    <xf numFmtId="0" fontId="3" fillId="0" borderId="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19" xfId="0" applyFont="1" applyFill="1" applyBorder="1" applyAlignment="1">
      <alignment vertical="center" wrapText="1"/>
    </xf>
    <xf numFmtId="0" fontId="1" fillId="0" borderId="52" xfId="0" applyFont="1" applyFill="1" applyBorder="1" applyAlignment="1">
      <alignment vertical="center" wrapText="1"/>
    </xf>
    <xf numFmtId="0" fontId="3" fillId="0" borderId="52" xfId="0" applyFont="1" applyFill="1" applyBorder="1" applyAlignment="1">
      <alignment vertical="center" wrapText="1"/>
    </xf>
    <xf numFmtId="0" fontId="3" fillId="0" borderId="57" xfId="0" applyFont="1" applyFill="1" applyBorder="1" applyAlignment="1">
      <alignment horizontal="left" vertical="center"/>
    </xf>
    <xf numFmtId="0" fontId="3" fillId="0" borderId="64" xfId="0" applyFont="1" applyFill="1" applyBorder="1" applyAlignment="1">
      <alignment vertical="center" wrapText="1"/>
    </xf>
    <xf numFmtId="0" fontId="3" fillId="0" borderId="67" xfId="0" applyFont="1" applyFill="1" applyBorder="1" applyAlignment="1">
      <alignment vertical="center" wrapText="1"/>
    </xf>
    <xf numFmtId="0" fontId="3" fillId="0" borderId="68" xfId="0" applyFont="1" applyFill="1" applyBorder="1" applyAlignment="1">
      <alignment vertical="center" wrapText="1"/>
    </xf>
    <xf numFmtId="0" fontId="1" fillId="0" borderId="51" xfId="0" applyFont="1" applyFill="1" applyBorder="1" applyAlignment="1">
      <alignment vertical="center" wrapText="1"/>
    </xf>
    <xf numFmtId="0" fontId="1" fillId="0" borderId="53" xfId="0" applyFont="1" applyFill="1" applyBorder="1" applyAlignment="1">
      <alignment vertical="center" wrapText="1"/>
    </xf>
    <xf numFmtId="0" fontId="1" fillId="0" borderId="54" xfId="0" applyFont="1" applyFill="1" applyBorder="1" applyAlignment="1">
      <alignment vertical="center" wrapText="1"/>
    </xf>
    <xf numFmtId="0" fontId="3" fillId="0" borderId="55" xfId="0" applyFont="1" applyFill="1" applyBorder="1" applyAlignment="1">
      <alignment vertical="center" wrapText="1"/>
    </xf>
    <xf numFmtId="0" fontId="3" fillId="0" borderId="77" xfId="0" applyFont="1" applyFill="1" applyBorder="1" applyAlignment="1">
      <alignment vertical="center" wrapText="1"/>
    </xf>
    <xf numFmtId="0" fontId="3" fillId="0" borderId="46" xfId="0" applyFont="1" applyFill="1" applyBorder="1" applyAlignment="1">
      <alignment vertical="center" wrapText="1"/>
    </xf>
    <xf numFmtId="0" fontId="3" fillId="0" borderId="47" xfId="0" applyFont="1" applyFill="1" applyBorder="1" applyAlignment="1">
      <alignment vertical="center" wrapText="1"/>
    </xf>
    <xf numFmtId="0" fontId="3" fillId="0" borderId="66" xfId="0" applyFont="1" applyFill="1" applyBorder="1" applyAlignment="1">
      <alignment vertical="center" wrapText="1"/>
    </xf>
    <xf numFmtId="0" fontId="3" fillId="0" borderId="61" xfId="0" applyFont="1" applyFill="1" applyBorder="1" applyAlignment="1">
      <alignment vertical="center" wrapText="1"/>
    </xf>
    <xf numFmtId="0" fontId="3" fillId="0" borderId="72" xfId="0" applyFont="1" applyFill="1" applyBorder="1" applyAlignment="1">
      <alignment vertical="center" wrapText="1"/>
    </xf>
    <xf numFmtId="0" fontId="3" fillId="0" borderId="50" xfId="0" applyFont="1" applyFill="1" applyBorder="1" applyAlignment="1">
      <alignment vertical="center" wrapText="1"/>
    </xf>
    <xf numFmtId="0" fontId="3" fillId="0" borderId="81" xfId="0" applyFont="1" applyFill="1" applyBorder="1" applyAlignment="1">
      <alignment vertical="center" wrapText="1"/>
    </xf>
    <xf numFmtId="0" fontId="3" fillId="0" borderId="48" xfId="0" applyFont="1" applyFill="1" applyBorder="1" applyAlignment="1">
      <alignment vertical="center" wrapText="1"/>
    </xf>
    <xf numFmtId="0" fontId="3" fillId="0" borderId="42" xfId="0" applyFont="1" applyFill="1" applyBorder="1" applyAlignment="1">
      <alignment vertical="center"/>
    </xf>
    <xf numFmtId="0" fontId="3" fillId="0" borderId="43" xfId="0" applyFont="1" applyFill="1" applyBorder="1" applyAlignment="1">
      <alignment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0" fontId="3" fillId="0" borderId="47" xfId="0" applyFont="1" applyFill="1" applyBorder="1" applyAlignment="1">
      <alignmen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6" xfId="0" applyFont="1" applyFill="1" applyBorder="1" applyAlignment="1">
      <alignment vertical="center"/>
    </xf>
    <xf numFmtId="0" fontId="3" fillId="0" borderId="48" xfId="0" applyFont="1" applyFill="1" applyBorder="1" applyAlignment="1">
      <alignment vertical="center"/>
    </xf>
    <xf numFmtId="0" fontId="1" fillId="0" borderId="42" xfId="0" applyFont="1" applyFill="1" applyBorder="1" applyAlignment="1">
      <alignment vertical="center" shrinkToFit="1"/>
    </xf>
    <xf numFmtId="0" fontId="1" fillId="0" borderId="13" xfId="0" applyFont="1" applyFill="1" applyBorder="1" applyAlignment="1">
      <alignment vertical="center" shrinkToFit="1"/>
    </xf>
    <xf numFmtId="0" fontId="1" fillId="0" borderId="14" xfId="0" applyFont="1" applyFill="1" applyBorder="1" applyAlignment="1">
      <alignment vertical="center" shrinkToFit="1"/>
    </xf>
    <xf numFmtId="0" fontId="3" fillId="0" borderId="46" xfId="0" applyFont="1" applyFill="1" applyBorder="1" applyAlignment="1">
      <alignment horizontal="left" vertical="center"/>
    </xf>
    <xf numFmtId="0" fontId="3" fillId="0" borderId="21" xfId="0" applyFont="1" applyFill="1" applyBorder="1" applyAlignment="1">
      <alignment vertical="center" wrapText="1"/>
    </xf>
    <xf numFmtId="0" fontId="3" fillId="0" borderId="83" xfId="0" applyFont="1" applyFill="1" applyBorder="1" applyAlignment="1">
      <alignment vertical="center" wrapText="1"/>
    </xf>
    <xf numFmtId="0" fontId="3" fillId="0" borderId="24" xfId="0" applyFont="1" applyFill="1" applyBorder="1" applyAlignment="1">
      <alignment vertical="center" wrapText="1"/>
    </xf>
    <xf numFmtId="0" fontId="3" fillId="0" borderId="9" xfId="0" applyFont="1" applyFill="1" applyBorder="1" applyAlignment="1">
      <alignment vertical="center" wrapText="1"/>
    </xf>
    <xf numFmtId="0" fontId="1" fillId="0" borderId="19" xfId="0" applyFont="1" applyFill="1" applyBorder="1" applyAlignment="1">
      <alignment vertical="center" wrapText="1"/>
    </xf>
    <xf numFmtId="0" fontId="1" fillId="0" borderId="16" xfId="0" applyFont="1" applyFill="1" applyBorder="1" applyAlignment="1">
      <alignment vertical="center" wrapText="1"/>
    </xf>
    <xf numFmtId="0" fontId="3" fillId="0" borderId="85"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30" xfId="0" applyFont="1" applyFill="1" applyBorder="1" applyAlignment="1">
      <alignment vertical="center" wrapText="1"/>
    </xf>
    <xf numFmtId="0" fontId="3" fillId="0" borderId="33" xfId="0" applyFont="1" applyFill="1" applyBorder="1" applyAlignment="1">
      <alignment vertical="center" wrapText="1"/>
    </xf>
    <xf numFmtId="0" fontId="3" fillId="0" borderId="51" xfId="0" applyFont="1" applyFill="1" applyBorder="1" applyAlignment="1">
      <alignment vertical="center"/>
    </xf>
    <xf numFmtId="0" fontId="3" fillId="0" borderId="52" xfId="0" applyFont="1" applyFill="1" applyBorder="1" applyAlignment="1">
      <alignment vertical="center"/>
    </xf>
    <xf numFmtId="0" fontId="3" fillId="0" borderId="53" xfId="0" applyFont="1" applyFill="1" applyBorder="1" applyAlignment="1">
      <alignment vertical="center"/>
    </xf>
    <xf numFmtId="0" fontId="3" fillId="0" borderId="54"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7" xfId="0" applyFont="1" applyFill="1" applyBorder="1" applyAlignment="1">
      <alignment vertical="center"/>
    </xf>
    <xf numFmtId="0" fontId="3" fillId="0" borderId="0"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1" xfId="0" applyFont="1" applyFill="1" applyBorder="1" applyAlignment="1">
      <alignment vertical="center" wrapText="1"/>
    </xf>
    <xf numFmtId="0" fontId="3" fillId="0" borderId="56"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2" xfId="0" applyFont="1" applyFill="1" applyBorder="1" applyAlignment="1">
      <alignment vertical="center" wrapText="1"/>
    </xf>
    <xf numFmtId="0" fontId="3" fillId="0" borderId="93" xfId="0" applyFont="1" applyFill="1" applyBorder="1" applyAlignment="1">
      <alignment vertical="center" wrapText="1"/>
    </xf>
    <xf numFmtId="0" fontId="3" fillId="0" borderId="94" xfId="0" applyFont="1" applyFill="1" applyBorder="1" applyAlignment="1">
      <alignment vertical="center" wrapText="1"/>
    </xf>
    <xf numFmtId="0" fontId="3" fillId="0" borderId="95" xfId="0" applyFont="1" applyFill="1" applyBorder="1" applyAlignment="1">
      <alignment vertical="center" wrapText="1"/>
    </xf>
    <xf numFmtId="0" fontId="3" fillId="0" borderId="96" xfId="0" applyFont="1" applyFill="1" applyBorder="1" applyAlignment="1">
      <alignment vertical="center" wrapText="1"/>
    </xf>
    <xf numFmtId="0" fontId="3" fillId="0" borderId="97" xfId="0" applyFont="1" applyFill="1" applyBorder="1" applyAlignment="1">
      <alignment vertical="center" wrapText="1"/>
    </xf>
    <xf numFmtId="0" fontId="3" fillId="0" borderId="32"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9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100" xfId="0" applyFont="1" applyFill="1" applyBorder="1" applyAlignment="1">
      <alignment vertical="center" wrapText="1"/>
    </xf>
    <xf numFmtId="0" fontId="3" fillId="0" borderId="20" xfId="0" applyFont="1" applyFill="1" applyBorder="1" applyAlignment="1">
      <alignment vertical="center" wrapText="1"/>
    </xf>
    <xf numFmtId="0" fontId="3" fillId="0" borderId="101" xfId="0" applyFont="1" applyFill="1" applyBorder="1" applyAlignment="1">
      <alignment vertical="center" wrapText="1"/>
    </xf>
    <xf numFmtId="0" fontId="3" fillId="0" borderId="0" xfId="0" applyFont="1" applyFill="1" applyBorder="1" applyAlignment="1">
      <alignment horizontal="center" vertical="center"/>
    </xf>
    <xf numFmtId="0" fontId="3" fillId="0" borderId="47" xfId="0" applyFont="1" applyFill="1" applyBorder="1" applyAlignment="1">
      <alignment horizontal="right" vertical="center"/>
    </xf>
    <xf numFmtId="0" fontId="3" fillId="0" borderId="27"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65"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9" xfId="0" applyFont="1" applyFill="1" applyBorder="1" applyAlignment="1">
      <alignment vertical="center" wrapText="1"/>
    </xf>
    <xf numFmtId="0" fontId="3" fillId="0" borderId="59" xfId="0" applyFont="1" applyFill="1" applyBorder="1" applyAlignment="1">
      <alignment horizontal="right" vertical="center"/>
    </xf>
    <xf numFmtId="0" fontId="1" fillId="0" borderId="0" xfId="0" applyFont="1" applyFill="1" applyBorder="1" applyAlignment="1">
      <alignment vertical="center" shrinkToFit="1"/>
    </xf>
    <xf numFmtId="0" fontId="14" fillId="0" borderId="0" xfId="0" applyFont="1" applyFill="1" applyAlignment="1">
      <alignment horizontal="center" vertical="center"/>
    </xf>
    <xf numFmtId="0" fontId="14" fillId="0" borderId="0" xfId="0" applyFont="1" applyFill="1" applyAlignment="1">
      <alignment horizontal="left" vertical="center"/>
    </xf>
    <xf numFmtId="0" fontId="14" fillId="0" borderId="110" xfId="0" applyFont="1" applyFill="1" applyBorder="1" applyAlignment="1">
      <alignment horizontal="center" vertical="center" wrapText="1"/>
    </xf>
    <xf numFmtId="0" fontId="14" fillId="0" borderId="111" xfId="0" applyFont="1" applyFill="1" applyBorder="1" applyAlignment="1">
      <alignment horizontal="center" vertical="center" wrapText="1"/>
    </xf>
    <xf numFmtId="0" fontId="14" fillId="0" borderId="112" xfId="0" applyFont="1" applyFill="1" applyBorder="1" applyAlignment="1">
      <alignment horizontal="center" vertical="center" wrapText="1"/>
    </xf>
    <xf numFmtId="179" fontId="16" fillId="0" borderId="115" xfId="0" applyNumberFormat="1" applyFont="1" applyFill="1" applyBorder="1" applyAlignment="1">
      <alignment vertical="center"/>
    </xf>
    <xf numFmtId="0" fontId="16" fillId="0" borderId="115" xfId="0" applyFont="1" applyFill="1" applyBorder="1" applyAlignment="1">
      <alignment horizontal="right" vertical="center" wrapText="1"/>
    </xf>
    <xf numFmtId="0" fontId="16" fillId="0" borderId="116" xfId="0" applyFont="1" applyFill="1" applyBorder="1" applyAlignment="1">
      <alignment horizontal="right" vertical="center" wrapText="1"/>
    </xf>
    <xf numFmtId="179" fontId="14" fillId="0" borderId="120" xfId="0" applyNumberFormat="1" applyFont="1" applyFill="1" applyBorder="1" applyAlignment="1">
      <alignment horizontal="right" vertical="center" wrapText="1"/>
    </xf>
    <xf numFmtId="0" fontId="16" fillId="0" borderId="0" xfId="0" applyFont="1" applyFill="1" applyAlignment="1">
      <alignment horizontal="left" vertical="center"/>
    </xf>
    <xf numFmtId="0" fontId="14" fillId="0" borderId="0" xfId="0" applyFont="1" applyFill="1" applyAlignment="1">
      <alignment vertical="center"/>
    </xf>
    <xf numFmtId="38" fontId="14" fillId="0" borderId="104" xfId="2" applyFont="1" applyFill="1" applyBorder="1" applyAlignment="1">
      <alignment horizontal="center" vertical="center" shrinkToFit="1"/>
    </xf>
    <xf numFmtId="38" fontId="14" fillId="0" borderId="106" xfId="2" applyFont="1" applyFill="1" applyBorder="1" applyAlignment="1">
      <alignment horizontal="center" vertical="center" shrinkToFit="1"/>
    </xf>
    <xf numFmtId="38" fontId="14" fillId="0" borderId="128" xfId="2" applyFont="1" applyFill="1" applyBorder="1" applyAlignment="1">
      <alignment horizontal="center" vertical="center" wrapText="1"/>
    </xf>
    <xf numFmtId="0" fontId="19" fillId="0" borderId="0" xfId="0" applyFont="1" applyFill="1" applyAlignment="1">
      <alignment vertical="center"/>
    </xf>
    <xf numFmtId="176" fontId="14" fillId="0" borderId="0" xfId="0" applyNumberFormat="1" applyFont="1" applyFill="1" applyBorder="1" applyAlignment="1">
      <alignment horizontal="right" vertical="center" wrapText="1"/>
    </xf>
    <xf numFmtId="179" fontId="14" fillId="0" borderId="0" xfId="0" applyNumberFormat="1" applyFont="1" applyFill="1" applyBorder="1" applyAlignment="1">
      <alignment horizontal="right" vertical="center" wrapText="1"/>
    </xf>
    <xf numFmtId="38" fontId="14" fillId="0" borderId="0" xfId="2" applyFont="1" applyFill="1" applyBorder="1" applyAlignment="1">
      <alignment horizontal="right" vertical="center" wrapText="1"/>
    </xf>
    <xf numFmtId="38" fontId="14" fillId="0" borderId="0" xfId="2" applyFont="1" applyFill="1" applyBorder="1" applyAlignment="1">
      <alignment horizontal="right" vertical="center"/>
    </xf>
    <xf numFmtId="181" fontId="14" fillId="0" borderId="0" xfId="2" applyNumberFormat="1" applyFont="1" applyFill="1" applyBorder="1" applyAlignment="1">
      <alignment horizontal="right" vertical="center" wrapText="1"/>
    </xf>
    <xf numFmtId="38" fontId="14" fillId="0" borderId="0" xfId="2"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17" xfId="0" applyFont="1" applyFill="1" applyBorder="1" applyAlignment="1">
      <alignment horizontal="center" vertical="center" wrapText="1"/>
    </xf>
    <xf numFmtId="38" fontId="14" fillId="0" borderId="106" xfId="2" applyFont="1" applyFill="1" applyBorder="1" applyAlignment="1">
      <alignment horizontal="center" vertical="center" wrapText="1"/>
    </xf>
    <xf numFmtId="0" fontId="14" fillId="0" borderId="0" xfId="0" applyFont="1" applyFill="1" applyBorder="1" applyAlignment="1">
      <alignment horizontal="center" vertical="center" textRotation="255" wrapText="1"/>
    </xf>
    <xf numFmtId="179" fontId="16" fillId="0" borderId="129" xfId="0" applyNumberFormat="1" applyFont="1" applyFill="1" applyBorder="1" applyAlignment="1">
      <alignment vertical="center"/>
    </xf>
    <xf numFmtId="0" fontId="14" fillId="0" borderId="0" xfId="0" applyFont="1" applyFill="1" applyBorder="1" applyAlignment="1">
      <alignment horizontal="right" vertical="center" wrapText="1"/>
    </xf>
    <xf numFmtId="0" fontId="14" fillId="0" borderId="58" xfId="0" applyFont="1" applyFill="1" applyBorder="1" applyAlignment="1">
      <alignment horizontal="center" vertical="center" wrapText="1"/>
    </xf>
    <xf numFmtId="0" fontId="14" fillId="0" borderId="134" xfId="0" applyFont="1" applyFill="1" applyBorder="1" applyAlignment="1">
      <alignment horizontal="center" vertical="center" wrapText="1"/>
    </xf>
    <xf numFmtId="0" fontId="14" fillId="0" borderId="62" xfId="0" applyFont="1" applyFill="1" applyBorder="1" applyAlignment="1">
      <alignment horizontal="center" vertical="center" wrapText="1"/>
    </xf>
    <xf numFmtId="38" fontId="14" fillId="0" borderId="53" xfId="2" applyFont="1" applyFill="1" applyBorder="1" applyAlignment="1">
      <alignment horizontal="center" vertical="center" wrapText="1"/>
    </xf>
    <xf numFmtId="0" fontId="14" fillId="0" borderId="74" xfId="0" applyFont="1" applyFill="1" applyBorder="1" applyAlignment="1">
      <alignment horizontal="center" vertical="center" wrapText="1"/>
    </xf>
    <xf numFmtId="179" fontId="14" fillId="0" borderId="78" xfId="0" applyNumberFormat="1" applyFont="1" applyFill="1" applyBorder="1" applyAlignment="1">
      <alignment horizontal="right" vertical="center" wrapText="1"/>
    </xf>
    <xf numFmtId="0" fontId="15" fillId="0" borderId="0" xfId="0" applyFont="1" applyFill="1" applyBorder="1" applyAlignment="1">
      <alignment horizontal="left" vertical="center" wrapText="1"/>
    </xf>
    <xf numFmtId="0" fontId="14" fillId="0" borderId="17" xfId="0" applyFont="1" applyFill="1" applyBorder="1" applyAlignment="1">
      <alignment horizontal="center" vertical="center" wrapText="1"/>
    </xf>
    <xf numFmtId="0" fontId="14" fillId="0" borderId="134"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62" xfId="0" applyFont="1" applyFill="1" applyBorder="1" applyAlignment="1">
      <alignment horizontal="center" vertical="center" wrapText="1"/>
    </xf>
    <xf numFmtId="38" fontId="14" fillId="0" borderId="106" xfId="2" applyFont="1" applyFill="1" applyBorder="1" applyAlignment="1">
      <alignment horizontal="center" vertical="center" wrapText="1"/>
    </xf>
    <xf numFmtId="0" fontId="14" fillId="0" borderId="0" xfId="0" applyFont="1" applyAlignment="1">
      <alignment horizontal="center" vertical="center"/>
    </xf>
    <xf numFmtId="0" fontId="21" fillId="0" borderId="0" xfId="0" applyFont="1" applyBorder="1" applyAlignment="1">
      <alignment vertical="center"/>
    </xf>
    <xf numFmtId="49" fontId="14" fillId="0" borderId="0" xfId="0" applyNumberFormat="1" applyFont="1" applyBorder="1" applyAlignment="1">
      <alignment horizontal="center" vertical="center"/>
    </xf>
    <xf numFmtId="49" fontId="14" fillId="0" borderId="0" xfId="0" applyNumberFormat="1" applyFont="1" applyBorder="1" applyAlignment="1">
      <alignment horizontal="center" vertical="center" wrapText="1"/>
    </xf>
    <xf numFmtId="0" fontId="14" fillId="0" borderId="0" xfId="0" applyFont="1" applyBorder="1" applyAlignment="1">
      <alignment horizontal="right" vertical="center" wrapText="1"/>
    </xf>
    <xf numFmtId="49" fontId="24" fillId="0" borderId="0" xfId="0" applyNumberFormat="1" applyFont="1" applyBorder="1" applyAlignment="1">
      <alignment horizontal="center" vertical="center" wrapText="1"/>
    </xf>
    <xf numFmtId="0" fontId="14" fillId="0" borderId="0" xfId="0" applyFont="1"/>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9" xfId="0" applyFont="1" applyBorder="1" applyAlignment="1">
      <alignment horizontal="center" vertical="center" shrinkToFit="1"/>
    </xf>
    <xf numFmtId="0" fontId="16" fillId="0" borderId="9" xfId="0" applyFont="1" applyBorder="1" applyAlignment="1">
      <alignment horizontal="left" vertical="center" wrapText="1"/>
    </xf>
    <xf numFmtId="0" fontId="14" fillId="0" borderId="9" xfId="0" applyFont="1" applyBorder="1" applyAlignment="1">
      <alignment horizontal="left" vertical="center" wrapText="1"/>
    </xf>
    <xf numFmtId="0" fontId="14" fillId="0" borderId="120" xfId="0" applyFont="1" applyBorder="1" applyAlignment="1">
      <alignment horizontal="center" vertical="center" wrapText="1"/>
    </xf>
    <xf numFmtId="0" fontId="16" fillId="0" borderId="120" xfId="0" applyFont="1" applyBorder="1" applyAlignment="1">
      <alignment horizontal="left" vertical="center" wrapText="1"/>
    </xf>
    <xf numFmtId="0" fontId="16" fillId="0" borderId="83" xfId="0" applyFont="1" applyBorder="1" applyAlignment="1">
      <alignment horizontal="left" vertical="center" wrapText="1"/>
    </xf>
    <xf numFmtId="0" fontId="14" fillId="0" borderId="164" xfId="0" applyFont="1" applyBorder="1" applyAlignment="1">
      <alignment horizontal="right" vertical="center" wrapText="1"/>
    </xf>
    <xf numFmtId="0" fontId="14" fillId="0" borderId="164" xfId="0" applyFont="1" applyBorder="1" applyAlignment="1">
      <alignment horizontal="center" vertical="center" wrapText="1"/>
    </xf>
    <xf numFmtId="0" fontId="14" fillId="0" borderId="163" xfId="0" applyFont="1" applyBorder="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21" fillId="0" borderId="0" xfId="0" applyFont="1" applyBorder="1" applyAlignment="1">
      <alignment horizontal="left" vertical="center"/>
    </xf>
    <xf numFmtId="0" fontId="23" fillId="0" borderId="0" xfId="0" applyFont="1" applyBorder="1" applyAlignment="1">
      <alignment vertical="center" shrinkToFit="1"/>
    </xf>
    <xf numFmtId="0" fontId="24" fillId="0" borderId="0" xfId="0" applyFont="1" applyBorder="1" applyAlignment="1">
      <alignment vertical="center" wrapText="1"/>
    </xf>
    <xf numFmtId="49" fontId="14" fillId="0" borderId="0" xfId="0" applyNumberFormat="1" applyFont="1" applyBorder="1" applyAlignment="1">
      <alignment horizontal="left" vertical="center" wrapText="1"/>
    </xf>
    <xf numFmtId="0" fontId="24" fillId="0" borderId="0" xfId="0" applyFont="1" applyAlignment="1">
      <alignment horizontal="center" vertical="center"/>
    </xf>
    <xf numFmtId="49" fontId="24" fillId="0" borderId="0" xfId="0" applyNumberFormat="1" applyFont="1" applyBorder="1" applyAlignment="1">
      <alignment horizontal="center" vertical="center"/>
    </xf>
    <xf numFmtId="49" fontId="24" fillId="0" borderId="0" xfId="0" applyNumberFormat="1" applyFont="1" applyBorder="1" applyAlignment="1">
      <alignment horizontal="left" vertical="center" wrapText="1"/>
    </xf>
    <xf numFmtId="0" fontId="3" fillId="0" borderId="130" xfId="0" applyFont="1" applyFill="1" applyBorder="1" applyAlignment="1">
      <alignment horizontal="center" vertical="center" wrapText="1"/>
    </xf>
    <xf numFmtId="0" fontId="3" fillId="0" borderId="0" xfId="0" applyFont="1" applyFill="1" applyBorder="1" applyAlignment="1">
      <alignment horizontal="right" vertical="center"/>
    </xf>
    <xf numFmtId="0" fontId="5" fillId="0" borderId="0"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right" vertical="center" shrinkToFit="1"/>
    </xf>
    <xf numFmtId="0" fontId="1" fillId="0" borderId="0" xfId="0" applyFont="1" applyFill="1" applyBorder="1" applyAlignment="1">
      <alignment horizontal="center" vertical="center" wrapText="1" shrinkToFit="1"/>
    </xf>
    <xf numFmtId="0" fontId="8" fillId="0" borderId="0" xfId="0" applyFont="1" applyFill="1" applyBorder="1" applyAlignment="1">
      <alignment horizontal="right" vertical="center" wrapText="1" shrinkToFit="1"/>
    </xf>
    <xf numFmtId="0" fontId="4" fillId="0" borderId="0" xfId="0" applyFont="1" applyFill="1" applyBorder="1" applyAlignment="1">
      <alignment horizontal="center" vertical="center" wrapText="1" shrinkToFit="1"/>
    </xf>
    <xf numFmtId="0" fontId="1" fillId="0" borderId="0" xfId="0" applyFont="1" applyFill="1" applyBorder="1" applyAlignment="1">
      <alignment horizontal="left" vertical="center" shrinkToFit="1"/>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shrinkToFit="1"/>
    </xf>
    <xf numFmtId="0" fontId="4" fillId="0" borderId="0" xfId="0" applyFont="1" applyFill="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Border="1" applyAlignment="1">
      <alignment vertical="center" wrapText="1" shrinkToFit="1"/>
    </xf>
    <xf numFmtId="0" fontId="1" fillId="0" borderId="0" xfId="0" applyFont="1" applyFill="1" applyBorder="1" applyAlignment="1">
      <alignment vertical="center" shrinkToFi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7"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10" xfId="0" applyFont="1" applyFill="1" applyBorder="1" applyAlignment="1">
      <alignment vertical="center" wrapText="1"/>
    </xf>
    <xf numFmtId="0" fontId="1" fillId="0" borderId="19" xfId="0" applyFont="1" applyFill="1" applyBorder="1" applyAlignment="1">
      <alignment vertical="center" wrapText="1"/>
    </xf>
    <xf numFmtId="0" fontId="1" fillId="0" borderId="11" xfId="0" applyFont="1" applyFill="1" applyBorder="1" applyAlignment="1">
      <alignment vertical="center" wrapText="1"/>
    </xf>
    <xf numFmtId="0" fontId="3" fillId="0" borderId="4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1" fillId="0" borderId="4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41" xfId="0" applyFont="1" applyFill="1" applyBorder="1" applyAlignment="1">
      <alignment vertical="center" wrapText="1"/>
    </xf>
    <xf numFmtId="0" fontId="1" fillId="0" borderId="30"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5" fillId="0" borderId="102"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3" fillId="0" borderId="10"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11" xfId="0" applyFont="1" applyFill="1" applyBorder="1" applyAlignment="1">
      <alignment horizontal="right" vertical="center"/>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9" fillId="0" borderId="11" xfId="0" applyFont="1" applyFill="1" applyBorder="1" applyAlignment="1">
      <alignment horizontal="right" vertical="center" wrapText="1" shrinkToFit="1"/>
    </xf>
    <xf numFmtId="0" fontId="9" fillId="0" borderId="9" xfId="0" applyFont="1" applyFill="1" applyBorder="1" applyAlignment="1">
      <alignment horizontal="right" vertical="center" wrapText="1" shrinkToFit="1"/>
    </xf>
    <xf numFmtId="0" fontId="3" fillId="0" borderId="65" xfId="0" applyFont="1" applyFill="1" applyBorder="1" applyAlignment="1">
      <alignment horizontal="right" vertical="center"/>
    </xf>
    <xf numFmtId="0" fontId="1" fillId="0" borderId="69" xfId="0" applyFont="1" applyFill="1" applyBorder="1" applyAlignment="1">
      <alignment vertical="center" wrapText="1"/>
    </xf>
    <xf numFmtId="0" fontId="1" fillId="0" borderId="70" xfId="0" applyFont="1" applyFill="1" applyBorder="1" applyAlignment="1">
      <alignment vertical="center" wrapText="1"/>
    </xf>
    <xf numFmtId="0" fontId="1" fillId="0" borderId="71"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4" fillId="0" borderId="53" xfId="0" applyFont="1" applyFill="1" applyBorder="1" applyAlignment="1">
      <alignment horizontal="center" vertical="center" wrapText="1" shrinkToFit="1"/>
    </xf>
    <xf numFmtId="0" fontId="3" fillId="0" borderId="51" xfId="0" applyFont="1" applyFill="1" applyBorder="1" applyAlignment="1">
      <alignment horizontal="right" vertical="center"/>
    </xf>
    <xf numFmtId="0" fontId="3" fillId="0" borderId="52" xfId="0" applyFont="1" applyFill="1" applyBorder="1" applyAlignment="1">
      <alignment horizontal="right" vertical="center"/>
    </xf>
    <xf numFmtId="0" fontId="3" fillId="0" borderId="53" xfId="0" applyFont="1" applyFill="1" applyBorder="1" applyAlignment="1">
      <alignment horizontal="right" vertical="center"/>
    </xf>
    <xf numFmtId="0" fontId="3" fillId="0" borderId="1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5" xfId="0" applyFont="1" applyFill="1" applyBorder="1" applyAlignment="1">
      <alignment horizontal="center" vertical="center"/>
    </xf>
    <xf numFmtId="0" fontId="1" fillId="0" borderId="64"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4" fillId="0" borderId="8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1" fillId="0" borderId="9" xfId="0" applyFont="1" applyFill="1" applyBorder="1" applyAlignment="1">
      <alignment horizontal="center" vertical="center" shrinkToFit="1"/>
    </xf>
    <xf numFmtId="0" fontId="1" fillId="0" borderId="14" xfId="0" applyFont="1" applyFill="1" applyBorder="1" applyAlignment="1">
      <alignment horizontal="center" vertical="center" wrapText="1"/>
    </xf>
    <xf numFmtId="0" fontId="1" fillId="0" borderId="89"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0" borderId="98"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4" fillId="0" borderId="78" xfId="0" applyFont="1" applyFill="1" applyBorder="1" applyAlignment="1">
      <alignment horizontal="right" vertical="center" shrinkToFit="1"/>
    </xf>
    <xf numFmtId="0" fontId="4" fillId="0" borderId="53" xfId="0" applyFont="1" applyFill="1" applyBorder="1" applyAlignment="1">
      <alignment horizontal="right" vertical="center" shrinkToFit="1"/>
    </xf>
    <xf numFmtId="0" fontId="9" fillId="0" borderId="53" xfId="0" applyFont="1" applyFill="1" applyBorder="1" applyAlignment="1">
      <alignment horizontal="right" vertical="center" wrapText="1" shrinkToFit="1"/>
    </xf>
    <xf numFmtId="0" fontId="9" fillId="0" borderId="78" xfId="0" applyFont="1" applyFill="1" applyBorder="1" applyAlignment="1">
      <alignment horizontal="right" vertical="center" wrapText="1" shrinkToFit="1"/>
    </xf>
    <xf numFmtId="0" fontId="1" fillId="0" borderId="4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4" fillId="0" borderId="34"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65" xfId="0" applyFont="1" applyFill="1" applyBorder="1" applyAlignment="1">
      <alignment horizontal="center" vertical="center" shrinkToFit="1"/>
    </xf>
    <xf numFmtId="0" fontId="1" fillId="0" borderId="58"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4" fillId="0" borderId="8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1" fillId="0" borderId="84" xfId="0" applyFont="1" applyFill="1" applyBorder="1" applyAlignment="1">
      <alignment horizontal="center" vertical="center" wrapText="1"/>
    </xf>
    <xf numFmtId="0" fontId="3" fillId="0" borderId="54" xfId="0" applyFont="1" applyFill="1" applyBorder="1" applyAlignment="1">
      <alignment horizontal="right" vertical="center"/>
    </xf>
    <xf numFmtId="0" fontId="3" fillId="0" borderId="1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65" xfId="0" applyFont="1" applyFill="1" applyBorder="1" applyAlignment="1">
      <alignment horizontal="center" vertical="center" shrinkToFit="1"/>
    </xf>
    <xf numFmtId="0" fontId="1" fillId="0" borderId="26" xfId="0" applyFont="1" applyFill="1" applyBorder="1" applyAlignment="1">
      <alignment horizontal="right" vertical="center" wrapText="1"/>
    </xf>
    <xf numFmtId="0" fontId="1" fillId="0" borderId="27" xfId="0" applyFont="1" applyFill="1" applyBorder="1" applyAlignment="1">
      <alignment horizontal="right" vertical="center" wrapText="1"/>
    </xf>
    <xf numFmtId="0" fontId="1" fillId="0" borderId="25" xfId="0" applyFont="1" applyFill="1" applyBorder="1" applyAlignment="1">
      <alignment horizontal="right" vertical="center" wrapText="1"/>
    </xf>
    <xf numFmtId="0" fontId="1" fillId="0" borderId="91" xfId="0" applyFont="1" applyFill="1" applyBorder="1" applyAlignment="1">
      <alignment horizontal="right" vertical="center" wrapText="1"/>
    </xf>
    <xf numFmtId="0" fontId="1" fillId="0" borderId="73" xfId="0" applyFont="1" applyFill="1" applyBorder="1" applyAlignment="1">
      <alignment horizontal="right" vertical="center" wrapText="1"/>
    </xf>
    <xf numFmtId="0" fontId="1" fillId="0" borderId="23" xfId="0" applyFont="1" applyFill="1" applyBorder="1" applyAlignment="1">
      <alignment horizontal="center" vertical="center" wrapText="1"/>
    </xf>
    <xf numFmtId="0" fontId="1" fillId="0" borderId="90"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70"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1" fillId="0" borderId="47" xfId="0" applyFont="1" applyFill="1" applyBorder="1" applyAlignment="1">
      <alignment vertical="center" shrinkToFit="1"/>
    </xf>
    <xf numFmtId="0" fontId="3" fillId="0" borderId="5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9" xfId="0" applyFont="1" applyFill="1" applyBorder="1" applyAlignment="1">
      <alignment horizontal="center" vertical="center" wrapText="1" shrinkToFit="1"/>
    </xf>
    <xf numFmtId="0" fontId="3" fillId="0" borderId="88" xfId="0" applyFont="1" applyFill="1" applyBorder="1" applyAlignment="1">
      <alignment horizontal="center" vertical="center"/>
    </xf>
    <xf numFmtId="0" fontId="4" fillId="0" borderId="46"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1" fillId="0" borderId="83" xfId="0" applyFont="1" applyFill="1" applyBorder="1" applyAlignment="1">
      <alignment vertical="center" wrapText="1" shrinkToFit="1"/>
    </xf>
    <xf numFmtId="0" fontId="1" fillId="0" borderId="131" xfId="0" applyFont="1" applyFill="1" applyBorder="1" applyAlignment="1">
      <alignment vertical="center" wrapText="1" shrinkToFit="1"/>
    </xf>
    <xf numFmtId="0" fontId="1" fillId="0" borderId="78" xfId="0" applyFont="1" applyFill="1" applyBorder="1" applyAlignment="1">
      <alignment vertical="center" shrinkToFit="1"/>
    </xf>
    <xf numFmtId="0" fontId="1" fillId="0" borderId="79" xfId="0" applyFont="1" applyFill="1" applyBorder="1" applyAlignment="1">
      <alignment vertical="center" shrinkToFit="1"/>
    </xf>
    <xf numFmtId="0" fontId="4" fillId="0" borderId="43"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2" xfId="0" applyFont="1" applyFill="1" applyBorder="1" applyAlignment="1">
      <alignment vertical="center" wrapText="1"/>
    </xf>
    <xf numFmtId="0" fontId="4" fillId="0" borderId="13" xfId="0" applyFont="1" applyFill="1" applyBorder="1" applyAlignment="1">
      <alignment vertical="center" wrapText="1"/>
    </xf>
    <xf numFmtId="0" fontId="4" fillId="0" borderId="44" xfId="0" applyFont="1" applyFill="1" applyBorder="1" applyAlignment="1">
      <alignment vertical="center" wrapText="1"/>
    </xf>
    <xf numFmtId="0" fontId="3" fillId="0" borderId="58" xfId="0" applyFont="1" applyFill="1" applyBorder="1" applyAlignment="1">
      <alignment horizontal="left" vertical="center"/>
    </xf>
    <xf numFmtId="0" fontId="3" fillId="0" borderId="59" xfId="0" applyFont="1" applyFill="1" applyBorder="1" applyAlignment="1">
      <alignment horizontal="left" vertical="center"/>
    </xf>
    <xf numFmtId="0" fontId="3" fillId="0" borderId="40" xfId="0" applyFont="1" applyFill="1" applyBorder="1" applyAlignment="1">
      <alignment horizontal="left" vertical="center"/>
    </xf>
    <xf numFmtId="0" fontId="3" fillId="0" borderId="60" xfId="0" applyFont="1" applyFill="1" applyBorder="1" applyAlignment="1">
      <alignment horizontal="left" vertical="center"/>
    </xf>
    <xf numFmtId="0" fontId="1" fillId="0" borderId="65" xfId="0" applyFont="1" applyFill="1" applyBorder="1" applyAlignment="1">
      <alignment horizontal="center" vertical="center" wrapText="1"/>
    </xf>
    <xf numFmtId="0" fontId="9" fillId="0" borderId="9" xfId="0" applyFont="1" applyFill="1" applyBorder="1" applyAlignment="1">
      <alignment horizontal="center" vertical="center" wrapText="1" shrinkToFit="1"/>
    </xf>
    <xf numFmtId="0" fontId="9" fillId="0" borderId="9" xfId="0" applyFont="1" applyFill="1" applyBorder="1" applyAlignment="1">
      <alignment horizontal="center" vertical="center"/>
    </xf>
    <xf numFmtId="0" fontId="1" fillId="0" borderId="58" xfId="0" applyFont="1" applyFill="1" applyBorder="1" applyAlignment="1">
      <alignment vertical="center" wrapText="1"/>
    </xf>
    <xf numFmtId="0" fontId="1" fillId="0" borderId="59" xfId="0" applyFont="1" applyFill="1" applyBorder="1" applyAlignment="1">
      <alignment vertical="center" wrapText="1"/>
    </xf>
    <xf numFmtId="0" fontId="1" fillId="0" borderId="60" xfId="0" applyFont="1" applyFill="1" applyBorder="1" applyAlignment="1">
      <alignment vertical="center" wrapText="1"/>
    </xf>
    <xf numFmtId="0" fontId="3" fillId="0" borderId="12" xfId="0" applyFont="1" applyFill="1" applyBorder="1" applyAlignment="1">
      <alignment horizontal="right" vertical="center"/>
    </xf>
    <xf numFmtId="0" fontId="3" fillId="0" borderId="4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45" xfId="0" applyFont="1" applyFill="1" applyBorder="1" applyAlignment="1">
      <alignment horizontal="right" vertical="center"/>
    </xf>
    <xf numFmtId="0" fontId="3" fillId="0" borderId="57" xfId="0" applyFont="1" applyFill="1" applyBorder="1" applyAlignment="1">
      <alignment horizontal="right" vertical="center"/>
    </xf>
    <xf numFmtId="0" fontId="3" fillId="0" borderId="48" xfId="0" applyFont="1" applyFill="1" applyBorder="1" applyAlignment="1">
      <alignment horizontal="right" vertical="center"/>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11" xfId="0" applyFont="1" applyFill="1" applyBorder="1" applyAlignment="1">
      <alignment horizontal="right" vertical="center" shrinkToFit="1"/>
    </xf>
    <xf numFmtId="0" fontId="4" fillId="0" borderId="9" xfId="0" applyFont="1" applyFill="1" applyBorder="1" applyAlignment="1">
      <alignment horizontal="right" vertical="center" shrinkToFit="1"/>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80" xfId="0" applyFont="1" applyFill="1" applyBorder="1" applyAlignment="1">
      <alignment horizontal="center" vertical="center"/>
    </xf>
    <xf numFmtId="0" fontId="1" fillId="0" borderId="41" xfId="0" applyFont="1" applyFill="1" applyBorder="1" applyAlignment="1">
      <alignment horizontal="center" vertical="center"/>
    </xf>
    <xf numFmtId="0" fontId="12" fillId="0" borderId="30" xfId="0" applyFont="1" applyFill="1" applyBorder="1" applyAlignment="1">
      <alignment horizontal="left" vertical="top" wrapText="1"/>
    </xf>
    <xf numFmtId="0" fontId="12" fillId="0" borderId="31" xfId="0" applyFont="1" applyFill="1" applyBorder="1" applyAlignment="1">
      <alignment horizontal="left" vertical="top" wrapText="1"/>
    </xf>
    <xf numFmtId="0" fontId="12" fillId="0" borderId="33" xfId="0" applyFont="1" applyFill="1" applyBorder="1" applyAlignment="1">
      <alignment horizontal="left" vertical="top" wrapText="1"/>
    </xf>
    <xf numFmtId="0" fontId="3" fillId="0" borderId="30"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10" fillId="0" borderId="84"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82"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5" fillId="0" borderId="42"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89" xfId="0" applyFont="1" applyFill="1" applyBorder="1" applyAlignment="1">
      <alignment horizontal="left" vertical="center" wrapText="1"/>
    </xf>
    <xf numFmtId="0" fontId="15" fillId="0" borderId="62"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03" xfId="0" applyFont="1" applyFill="1" applyBorder="1" applyAlignment="1">
      <alignment horizontal="center" vertical="center" wrapText="1"/>
    </xf>
    <xf numFmtId="0" fontId="14" fillId="0" borderId="104" xfId="0" applyFont="1" applyFill="1" applyBorder="1" applyAlignment="1">
      <alignment horizontal="center" vertical="center" wrapText="1"/>
    </xf>
    <xf numFmtId="176" fontId="14" fillId="0" borderId="103" xfId="0" applyNumberFormat="1" applyFont="1" applyFill="1" applyBorder="1" applyAlignment="1">
      <alignment horizontal="right" vertical="center" wrapText="1"/>
    </xf>
    <xf numFmtId="176" fontId="14" fillId="0" borderId="104" xfId="0" applyNumberFormat="1" applyFont="1" applyFill="1" applyBorder="1" applyAlignment="1">
      <alignment horizontal="right" vertical="center" wrapText="1"/>
    </xf>
    <xf numFmtId="0" fontId="19" fillId="0" borderId="0" xfId="0" applyFont="1" applyFill="1" applyBorder="1" applyAlignment="1">
      <alignment horizontal="left" vertical="center"/>
    </xf>
    <xf numFmtId="0" fontId="14" fillId="0" borderId="157" xfId="0" applyFont="1" applyFill="1" applyBorder="1" applyAlignment="1">
      <alignment horizontal="center" vertical="center" wrapText="1"/>
    </xf>
    <xf numFmtId="0" fontId="14" fillId="0" borderId="158" xfId="0" applyFont="1" applyFill="1" applyBorder="1" applyAlignment="1">
      <alignment horizontal="center" vertical="center" wrapText="1"/>
    </xf>
    <xf numFmtId="0" fontId="14" fillId="0" borderId="159" xfId="0" applyFont="1" applyFill="1" applyBorder="1" applyAlignment="1">
      <alignment horizontal="center" vertical="center" wrapText="1"/>
    </xf>
    <xf numFmtId="0" fontId="14" fillId="0" borderId="80" xfId="0" applyFont="1" applyFill="1" applyBorder="1" applyAlignment="1">
      <alignment horizontal="center" vertical="center" wrapText="1"/>
    </xf>
    <xf numFmtId="0" fontId="14" fillId="0" borderId="86" xfId="0" applyFont="1" applyFill="1" applyBorder="1" applyAlignment="1">
      <alignment horizontal="center" vertical="center" wrapText="1"/>
    </xf>
    <xf numFmtId="176" fontId="14" fillId="0" borderId="105" xfId="0" applyNumberFormat="1" applyFont="1" applyFill="1" applyBorder="1" applyAlignment="1">
      <alignment horizontal="right" vertical="center" wrapText="1"/>
    </xf>
    <xf numFmtId="176" fontId="14" fillId="0" borderId="106" xfId="0" applyNumberFormat="1" applyFont="1" applyFill="1" applyBorder="1" applyAlignment="1">
      <alignment horizontal="right" vertical="center" wrapText="1"/>
    </xf>
    <xf numFmtId="176" fontId="14" fillId="0" borderId="140" xfId="0" applyNumberFormat="1" applyFont="1" applyFill="1" applyBorder="1" applyAlignment="1">
      <alignment horizontal="right" vertical="center" wrapText="1"/>
    </xf>
    <xf numFmtId="0" fontId="14" fillId="0" borderId="105" xfId="0" applyFont="1" applyFill="1" applyBorder="1" applyAlignment="1">
      <alignment horizontal="center" vertical="center" shrinkToFit="1"/>
    </xf>
    <xf numFmtId="0" fontId="14" fillId="0" borderId="106" xfId="0" applyFont="1" applyFill="1" applyBorder="1" applyAlignment="1">
      <alignment horizontal="center" vertical="center" shrinkToFit="1"/>
    </xf>
    <xf numFmtId="176" fontId="14" fillId="0" borderId="142" xfId="0" applyNumberFormat="1" applyFont="1" applyFill="1" applyBorder="1" applyAlignment="1">
      <alignment horizontal="right" vertical="center" wrapText="1"/>
    </xf>
    <xf numFmtId="0" fontId="14" fillId="0" borderId="41" xfId="0" applyFont="1" applyFill="1" applyBorder="1" applyAlignment="1">
      <alignment horizontal="center" vertical="center" wrapText="1"/>
    </xf>
    <xf numFmtId="177" fontId="14" fillId="0" borderId="105" xfId="0" applyNumberFormat="1" applyFont="1" applyFill="1" applyBorder="1" applyAlignment="1">
      <alignment horizontal="right" vertical="center" wrapText="1"/>
    </xf>
    <xf numFmtId="177" fontId="14" fillId="0" borderId="142" xfId="0" applyNumberFormat="1" applyFont="1" applyFill="1" applyBorder="1" applyAlignment="1">
      <alignment horizontal="right" vertical="center" wrapText="1"/>
    </xf>
    <xf numFmtId="0" fontId="14" fillId="0" borderId="105" xfId="0" applyFont="1" applyFill="1" applyBorder="1" applyAlignment="1">
      <alignment horizontal="center" vertical="center" wrapText="1"/>
    </xf>
    <xf numFmtId="0" fontId="14" fillId="0" borderId="106" xfId="0" applyFont="1" applyFill="1" applyBorder="1" applyAlignment="1">
      <alignment horizontal="center" vertical="center" wrapText="1"/>
    </xf>
    <xf numFmtId="177" fontId="14" fillId="0" borderId="106" xfId="0" applyNumberFormat="1" applyFont="1" applyFill="1" applyBorder="1" applyAlignment="1">
      <alignment horizontal="right" vertical="center" wrapText="1"/>
    </xf>
    <xf numFmtId="176" fontId="14" fillId="0" borderId="107" xfId="0" applyNumberFormat="1" applyFont="1" applyFill="1" applyBorder="1" applyAlignment="1">
      <alignment horizontal="right" vertical="center" wrapText="1"/>
    </xf>
    <xf numFmtId="176" fontId="14" fillId="0" borderId="144" xfId="0" applyNumberFormat="1" applyFont="1" applyFill="1" applyBorder="1" applyAlignment="1">
      <alignment horizontal="right" vertical="center" wrapText="1"/>
    </xf>
    <xf numFmtId="0" fontId="14" fillId="0" borderId="23" xfId="0" applyFont="1" applyFill="1" applyBorder="1" applyAlignment="1">
      <alignment horizontal="center" vertical="center" wrapText="1"/>
    </xf>
    <xf numFmtId="0" fontId="14" fillId="0" borderId="90" xfId="0" applyFont="1" applyFill="1" applyBorder="1" applyAlignment="1">
      <alignment horizontal="center" vertical="center" wrapText="1"/>
    </xf>
    <xf numFmtId="0" fontId="14" fillId="0" borderId="109" xfId="0" applyFont="1" applyFill="1" applyBorder="1" applyAlignment="1">
      <alignment horizontal="center" vertical="center" wrapText="1"/>
    </xf>
    <xf numFmtId="178" fontId="14" fillId="0" borderId="105" xfId="0" applyNumberFormat="1" applyFont="1" applyFill="1" applyBorder="1" applyAlignment="1">
      <alignment horizontal="right" vertical="center" wrapText="1"/>
    </xf>
    <xf numFmtId="178" fontId="14" fillId="0" borderId="106" xfId="0" applyNumberFormat="1" applyFont="1" applyFill="1" applyBorder="1" applyAlignment="1">
      <alignment horizontal="right" vertical="center" wrapText="1"/>
    </xf>
    <xf numFmtId="0" fontId="14" fillId="0" borderId="107" xfId="0" applyFont="1" applyFill="1" applyBorder="1" applyAlignment="1">
      <alignment horizontal="center" vertical="center" shrinkToFit="1"/>
    </xf>
    <xf numFmtId="0" fontId="14" fillId="0" borderId="108" xfId="0" applyFont="1" applyFill="1" applyBorder="1" applyAlignment="1">
      <alignment horizontal="center" vertical="center" shrinkToFit="1"/>
    </xf>
    <xf numFmtId="176" fontId="14" fillId="0" borderId="108" xfId="0" applyNumberFormat="1" applyFont="1" applyFill="1" applyBorder="1" applyAlignment="1">
      <alignment horizontal="right" vertical="center" wrapText="1"/>
    </xf>
    <xf numFmtId="0" fontId="14" fillId="0" borderId="113" xfId="0" applyFont="1" applyFill="1" applyBorder="1" applyAlignment="1">
      <alignment horizontal="center" vertical="center" wrapText="1"/>
    </xf>
    <xf numFmtId="0" fontId="14" fillId="0" borderId="83" xfId="0" applyFont="1" applyFill="1" applyBorder="1" applyAlignment="1">
      <alignment horizontal="center" vertical="center" wrapText="1"/>
    </xf>
    <xf numFmtId="0" fontId="14" fillId="0" borderId="107" xfId="0" applyFont="1" applyFill="1" applyBorder="1" applyAlignment="1">
      <alignment horizontal="center" vertical="center" wrapText="1"/>
    </xf>
    <xf numFmtId="0" fontId="14" fillId="0" borderId="114" xfId="0" applyFont="1" applyFill="1" applyBorder="1" applyAlignment="1">
      <alignment horizontal="center" vertical="center" wrapText="1"/>
    </xf>
    <xf numFmtId="0" fontId="14" fillId="0" borderId="108" xfId="0" applyFont="1" applyFill="1" applyBorder="1" applyAlignment="1">
      <alignment horizontal="center" vertical="center" wrapText="1"/>
    </xf>
    <xf numFmtId="38" fontId="14" fillId="0" borderId="107" xfId="2" applyFont="1" applyFill="1" applyBorder="1" applyAlignment="1">
      <alignment horizontal="right" vertical="center" wrapText="1"/>
    </xf>
    <xf numFmtId="38" fontId="14" fillId="0" borderId="108" xfId="2" applyFont="1" applyFill="1" applyBorder="1" applyAlignment="1">
      <alignment horizontal="right" vertical="center" wrapText="1"/>
    </xf>
    <xf numFmtId="38" fontId="14" fillId="0" borderId="144" xfId="2" applyFont="1" applyFill="1" applyBorder="1" applyAlignment="1">
      <alignment horizontal="right" vertical="center" wrapText="1"/>
    </xf>
    <xf numFmtId="0" fontId="16" fillId="0" borderId="105" xfId="0" applyFont="1" applyFill="1" applyBorder="1" applyAlignment="1">
      <alignment horizontal="center" vertical="center" wrapText="1"/>
    </xf>
    <xf numFmtId="0" fontId="16" fillId="0" borderId="113" xfId="0" applyFont="1" applyFill="1" applyBorder="1" applyAlignment="1">
      <alignment horizontal="center" vertical="center" wrapText="1"/>
    </xf>
    <xf numFmtId="0" fontId="16" fillId="0" borderId="106" xfId="0" applyFont="1" applyFill="1" applyBorder="1" applyAlignment="1">
      <alignment horizontal="center" vertical="center" wrapText="1"/>
    </xf>
    <xf numFmtId="176" fontId="14" fillId="0" borderId="51" xfId="0" applyNumberFormat="1" applyFont="1" applyFill="1" applyBorder="1" applyAlignment="1">
      <alignment horizontal="right" vertical="center" wrapText="1"/>
    </xf>
    <xf numFmtId="176" fontId="14" fillId="0" borderId="54" xfId="0" applyNumberFormat="1" applyFont="1" applyFill="1" applyBorder="1" applyAlignment="1">
      <alignment horizontal="right" vertical="center" wrapText="1"/>
    </xf>
    <xf numFmtId="0" fontId="14" fillId="0" borderId="150" xfId="0" applyFont="1" applyFill="1" applyBorder="1" applyAlignment="1">
      <alignment horizontal="center" vertical="center" textRotation="255" wrapText="1"/>
    </xf>
    <xf numFmtId="0" fontId="14" fillId="0" borderId="151" xfId="0" applyFont="1" applyFill="1" applyBorder="1" applyAlignment="1">
      <alignment horizontal="center" vertical="center" textRotation="255" wrapText="1"/>
    </xf>
    <xf numFmtId="0" fontId="14" fillId="0" borderId="152" xfId="0" applyFont="1" applyFill="1" applyBorder="1" applyAlignment="1">
      <alignment horizontal="center" vertical="center" textRotation="255" wrapText="1"/>
    </xf>
    <xf numFmtId="38" fontId="14" fillId="0" borderId="103" xfId="2" applyFont="1" applyFill="1" applyBorder="1" applyAlignment="1">
      <alignment horizontal="right" vertical="center" wrapText="1"/>
    </xf>
    <xf numFmtId="38" fontId="14" fillId="0" borderId="140" xfId="2" applyFont="1" applyFill="1" applyBorder="1" applyAlignment="1">
      <alignment horizontal="right" vertical="center" wrapText="1"/>
    </xf>
    <xf numFmtId="38" fontId="14" fillId="0" borderId="105" xfId="2" applyFont="1" applyFill="1" applyBorder="1" applyAlignment="1">
      <alignment horizontal="right" vertical="center" wrapText="1"/>
    </xf>
    <xf numFmtId="38" fontId="14" fillId="0" borderId="142" xfId="2" applyFont="1" applyFill="1" applyBorder="1" applyAlignment="1">
      <alignment horizontal="right" vertical="center" wrapText="1"/>
    </xf>
    <xf numFmtId="0" fontId="14" fillId="0" borderId="51" xfId="0" applyFont="1" applyFill="1" applyBorder="1" applyAlignment="1">
      <alignment horizontal="center" vertical="center" wrapText="1"/>
    </xf>
    <xf numFmtId="0" fontId="14" fillId="0" borderId="52" xfId="0" applyFont="1" applyFill="1" applyBorder="1" applyAlignment="1">
      <alignment horizontal="center" vertical="center" wrapText="1"/>
    </xf>
    <xf numFmtId="0" fontId="14" fillId="0" borderId="53" xfId="0" applyFont="1" applyFill="1" applyBorder="1" applyAlignment="1">
      <alignment horizontal="center" vertical="center" wrapText="1"/>
    </xf>
    <xf numFmtId="176" fontId="14" fillId="0" borderId="53" xfId="0" applyNumberFormat="1" applyFont="1" applyFill="1" applyBorder="1" applyAlignment="1">
      <alignment horizontal="right" vertical="center" wrapText="1"/>
    </xf>
    <xf numFmtId="0" fontId="15" fillId="0" borderId="46" xfId="0" applyFont="1" applyFill="1" applyBorder="1" applyAlignment="1">
      <alignment horizontal="left" vertical="center" wrapText="1"/>
    </xf>
    <xf numFmtId="0" fontId="15" fillId="0" borderId="56" xfId="0" applyFont="1" applyFill="1" applyBorder="1" applyAlignment="1">
      <alignment horizontal="left" vertical="center" wrapText="1"/>
    </xf>
    <xf numFmtId="0" fontId="16" fillId="0" borderId="107" xfId="0" applyFont="1" applyFill="1" applyBorder="1" applyAlignment="1">
      <alignment horizontal="center" vertical="center" wrapText="1"/>
    </xf>
    <xf numFmtId="0" fontId="16" fillId="0" borderId="114" xfId="0" applyFont="1" applyFill="1" applyBorder="1" applyAlignment="1">
      <alignment horizontal="center" vertical="center" wrapText="1"/>
    </xf>
    <xf numFmtId="0" fontId="16" fillId="0" borderId="108" xfId="0" applyFont="1" applyFill="1" applyBorder="1" applyAlignment="1">
      <alignment horizontal="center" vertical="center" wrapText="1"/>
    </xf>
    <xf numFmtId="0" fontId="14" fillId="0" borderId="117" xfId="0" applyFont="1" applyFill="1" applyBorder="1" applyAlignment="1">
      <alignment horizontal="center" vertical="center" wrapText="1"/>
    </xf>
    <xf numFmtId="0" fontId="14" fillId="0" borderId="118" xfId="0" applyFont="1" applyFill="1" applyBorder="1" applyAlignment="1">
      <alignment horizontal="center" vertical="center" wrapText="1"/>
    </xf>
    <xf numFmtId="0" fontId="14" fillId="0" borderId="119" xfId="0" applyFont="1" applyFill="1" applyBorder="1" applyAlignment="1">
      <alignment horizontal="center" vertical="center" wrapText="1"/>
    </xf>
    <xf numFmtId="38" fontId="14" fillId="0" borderId="117" xfId="2" applyFont="1" applyFill="1" applyBorder="1" applyAlignment="1">
      <alignment horizontal="right" vertical="center" wrapText="1"/>
    </xf>
    <xf numFmtId="38" fontId="14" fillId="0" borderId="153" xfId="2" applyFont="1" applyFill="1" applyBorder="1" applyAlignment="1">
      <alignment horizontal="right" vertical="center" wrapText="1"/>
    </xf>
    <xf numFmtId="0" fontId="14" fillId="0" borderId="154" xfId="0" applyFont="1" applyFill="1" applyBorder="1" applyAlignment="1">
      <alignment horizontal="center" vertical="center" textRotation="255" wrapText="1"/>
    </xf>
    <xf numFmtId="0" fontId="14" fillId="0" borderId="156" xfId="0" applyFont="1" applyFill="1" applyBorder="1" applyAlignment="1">
      <alignment horizontal="center" vertical="center" textRotation="255" wrapText="1"/>
    </xf>
    <xf numFmtId="0" fontId="14" fillId="0" borderId="121" xfId="0" applyFont="1" applyFill="1" applyBorder="1" applyAlignment="1">
      <alignment horizontal="center" vertical="center" wrapText="1"/>
    </xf>
    <xf numFmtId="0" fontId="14" fillId="0" borderId="122" xfId="0" applyFont="1" applyFill="1" applyBorder="1" applyAlignment="1">
      <alignment horizontal="center" vertical="center" wrapText="1"/>
    </xf>
    <xf numFmtId="0" fontId="14" fillId="0" borderId="123" xfId="0" applyFont="1" applyFill="1" applyBorder="1" applyAlignment="1">
      <alignment horizontal="center" vertical="center" wrapText="1"/>
    </xf>
    <xf numFmtId="0" fontId="14" fillId="0" borderId="78" xfId="0" applyFont="1" applyFill="1" applyBorder="1" applyAlignment="1">
      <alignment horizontal="center" vertical="center" wrapText="1"/>
    </xf>
    <xf numFmtId="38" fontId="14" fillId="0" borderId="57" xfId="2" applyFont="1" applyFill="1" applyBorder="1" applyAlignment="1">
      <alignment horizontal="right" vertical="center" wrapText="1"/>
    </xf>
    <xf numFmtId="38" fontId="14" fillId="0" borderId="48" xfId="2" applyFont="1" applyFill="1" applyBorder="1" applyAlignment="1">
      <alignment horizontal="right" vertical="center" wrapText="1"/>
    </xf>
    <xf numFmtId="0" fontId="14" fillId="0" borderId="135"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134"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7" fillId="0" borderId="15" xfId="0" applyFont="1" applyFill="1" applyBorder="1" applyAlignment="1">
      <alignment horizontal="right" vertical="center" wrapText="1"/>
    </xf>
    <xf numFmtId="0" fontId="17" fillId="0" borderId="17" xfId="0" applyFont="1" applyFill="1" applyBorder="1" applyAlignment="1">
      <alignment horizontal="right" vertical="center" wrapText="1"/>
    </xf>
    <xf numFmtId="0" fontId="17" fillId="0" borderId="16" xfId="0" applyFont="1" applyFill="1" applyBorder="1" applyAlignment="1">
      <alignment horizontal="right" vertical="center" wrapText="1"/>
    </xf>
    <xf numFmtId="0" fontId="17" fillId="0" borderId="63" xfId="0" applyFont="1" applyFill="1" applyBorder="1" applyAlignment="1">
      <alignment horizontal="right" vertical="center" wrapText="1"/>
    </xf>
    <xf numFmtId="0" fontId="14" fillId="0" borderId="58"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7" fillId="0" borderId="135" xfId="0" applyFont="1" applyFill="1" applyBorder="1" applyAlignment="1">
      <alignment horizontal="center" vertical="center" wrapText="1"/>
    </xf>
    <xf numFmtId="0" fontId="17" fillId="0" borderId="134" xfId="0" applyFont="1" applyFill="1" applyBorder="1" applyAlignment="1">
      <alignment horizontal="center" vertical="center" wrapText="1"/>
    </xf>
    <xf numFmtId="0" fontId="14" fillId="0" borderId="12"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176" fontId="14" fillId="0" borderId="12" xfId="0" applyNumberFormat="1" applyFont="1" applyFill="1" applyBorder="1" applyAlignment="1">
      <alignment horizontal="right" vertical="center" wrapText="1"/>
    </xf>
    <xf numFmtId="176" fontId="14" fillId="0" borderId="14" xfId="0" applyNumberFormat="1" applyFont="1" applyFill="1" applyBorder="1" applyAlignment="1">
      <alignment horizontal="right" vertical="center" wrapText="1"/>
    </xf>
    <xf numFmtId="38" fontId="14" fillId="0" borderId="12" xfId="2" applyFont="1" applyFill="1" applyBorder="1" applyAlignment="1">
      <alignment horizontal="right" vertical="center" wrapText="1"/>
    </xf>
    <xf numFmtId="38" fontId="14" fillId="0" borderId="14" xfId="2" applyFont="1" applyFill="1" applyBorder="1" applyAlignment="1">
      <alignment horizontal="right" vertical="center" wrapText="1"/>
    </xf>
    <xf numFmtId="38" fontId="14" fillId="0" borderId="104" xfId="2" applyFont="1" applyFill="1" applyBorder="1" applyAlignment="1">
      <alignment horizontal="right" vertical="center" wrapText="1"/>
    </xf>
    <xf numFmtId="38" fontId="14" fillId="0" borderId="109" xfId="2" applyFont="1" applyFill="1" applyBorder="1" applyAlignment="1">
      <alignment horizontal="right" vertical="center" wrapText="1"/>
    </xf>
    <xf numFmtId="38" fontId="14" fillId="0" borderId="106" xfId="2" applyFont="1" applyFill="1" applyBorder="1" applyAlignment="1">
      <alignment horizontal="right" vertical="center" wrapText="1"/>
    </xf>
    <xf numFmtId="38" fontId="14" fillId="0" borderId="113" xfId="2" applyFont="1" applyFill="1" applyBorder="1" applyAlignment="1">
      <alignment horizontal="right" vertical="center" wrapText="1"/>
    </xf>
    <xf numFmtId="38" fontId="14" fillId="0" borderId="103" xfId="2" applyFont="1" applyFill="1" applyBorder="1" applyAlignment="1">
      <alignment horizontal="right" vertical="center"/>
    </xf>
    <xf numFmtId="38" fontId="14" fillId="0" borderId="109" xfId="2" applyFont="1" applyFill="1" applyBorder="1" applyAlignment="1">
      <alignment horizontal="right" vertical="center"/>
    </xf>
    <xf numFmtId="38" fontId="14" fillId="0" borderId="104" xfId="2" applyFont="1" applyFill="1" applyBorder="1" applyAlignment="1">
      <alignment horizontal="right" vertical="center"/>
    </xf>
    <xf numFmtId="38" fontId="14" fillId="0" borderId="105" xfId="2" applyFont="1" applyFill="1" applyBorder="1" applyAlignment="1">
      <alignment horizontal="right" vertical="center"/>
    </xf>
    <xf numFmtId="38" fontId="14" fillId="0" borderId="113" xfId="2" applyFont="1" applyFill="1" applyBorder="1" applyAlignment="1">
      <alignment horizontal="right" vertical="center"/>
    </xf>
    <xf numFmtId="38" fontId="14" fillId="0" borderId="106" xfId="2" applyFont="1" applyFill="1" applyBorder="1" applyAlignment="1">
      <alignment horizontal="right" vertical="center"/>
    </xf>
    <xf numFmtId="0" fontId="18" fillId="0" borderId="105" xfId="0" applyFont="1" applyFill="1" applyBorder="1" applyAlignment="1">
      <alignment horizontal="center" vertical="center" shrinkToFit="1"/>
    </xf>
    <xf numFmtId="0" fontId="18" fillId="0" borderId="106" xfId="0" applyFont="1" applyFill="1" applyBorder="1" applyAlignment="1">
      <alignment horizontal="center" vertical="center" shrinkToFit="1"/>
    </xf>
    <xf numFmtId="38" fontId="14" fillId="0" borderId="114" xfId="2" applyFont="1" applyFill="1" applyBorder="1" applyAlignment="1">
      <alignment horizontal="right" vertical="center" wrapText="1"/>
    </xf>
    <xf numFmtId="0" fontId="14" fillId="0" borderId="117" xfId="0" applyFont="1" applyFill="1" applyBorder="1" applyAlignment="1">
      <alignment horizontal="center" vertical="center" shrinkToFit="1"/>
    </xf>
    <xf numFmtId="0" fontId="14" fillId="0" borderId="119" xfId="0" applyFont="1" applyFill="1" applyBorder="1" applyAlignment="1">
      <alignment horizontal="center" vertical="center" shrinkToFit="1"/>
    </xf>
    <xf numFmtId="176" fontId="14" fillId="0" borderId="126" xfId="0" applyNumberFormat="1" applyFont="1" applyFill="1" applyBorder="1" applyAlignment="1">
      <alignment horizontal="right" vertical="center" wrapText="1"/>
    </xf>
    <xf numFmtId="176" fontId="14" fillId="0" borderId="127" xfId="0" applyNumberFormat="1" applyFont="1" applyFill="1" applyBorder="1" applyAlignment="1">
      <alignment horizontal="right" vertical="center" wrapText="1"/>
    </xf>
    <xf numFmtId="38" fontId="14" fillId="0" borderId="126" xfId="2" applyFont="1" applyFill="1" applyBorder="1" applyAlignment="1">
      <alignment horizontal="center" vertical="center" wrapText="1"/>
    </xf>
    <xf numFmtId="38" fontId="14" fillId="0" borderId="127" xfId="2" applyFont="1" applyFill="1" applyBorder="1" applyAlignment="1">
      <alignment horizontal="center" vertical="center" wrapText="1"/>
    </xf>
    <xf numFmtId="38" fontId="14" fillId="0" borderId="118" xfId="2" applyFont="1" applyFill="1" applyBorder="1" applyAlignment="1">
      <alignment horizontal="right" vertical="center" wrapText="1"/>
    </xf>
    <xf numFmtId="38" fontId="14" fillId="0" borderId="119" xfId="2" applyFont="1" applyFill="1" applyBorder="1" applyAlignment="1">
      <alignment horizontal="right" vertical="center" wrapText="1"/>
    </xf>
    <xf numFmtId="38" fontId="14" fillId="0" borderId="117" xfId="2" applyFont="1" applyFill="1" applyBorder="1" applyAlignment="1">
      <alignment horizontal="right" vertical="center"/>
    </xf>
    <xf numFmtId="38" fontId="14" fillId="0" borderId="118" xfId="2" applyFont="1" applyFill="1" applyBorder="1" applyAlignment="1">
      <alignment horizontal="right" vertical="center"/>
    </xf>
    <xf numFmtId="38" fontId="14" fillId="0" borderId="119" xfId="2" applyFont="1" applyFill="1" applyBorder="1" applyAlignment="1">
      <alignment horizontal="right" vertical="center"/>
    </xf>
    <xf numFmtId="0" fontId="16" fillId="0" borderId="107" xfId="0" applyFont="1" applyFill="1" applyBorder="1" applyAlignment="1">
      <alignment horizontal="center" vertical="center" shrinkToFit="1"/>
    </xf>
    <xf numFmtId="0" fontId="16" fillId="0" borderId="108" xfId="0" applyFont="1" applyFill="1" applyBorder="1" applyAlignment="1">
      <alignment horizontal="center" vertical="center" shrinkToFit="1"/>
    </xf>
    <xf numFmtId="38" fontId="14" fillId="0" borderId="124" xfId="2" applyFont="1" applyFill="1" applyBorder="1" applyAlignment="1">
      <alignment horizontal="right" vertical="center" wrapText="1"/>
    </xf>
    <xf numFmtId="38" fontId="14" fillId="0" borderId="125" xfId="2" applyFont="1" applyFill="1" applyBorder="1" applyAlignment="1">
      <alignment horizontal="right" vertical="center" wrapText="1"/>
    </xf>
    <xf numFmtId="38" fontId="14" fillId="0" borderId="107" xfId="2" applyFont="1" applyFill="1" applyBorder="1" applyAlignment="1">
      <alignment horizontal="right" vertical="center"/>
    </xf>
    <xf numFmtId="38" fontId="14" fillId="0" borderId="114" xfId="2" applyFont="1" applyFill="1" applyBorder="1" applyAlignment="1">
      <alignment horizontal="right" vertical="center"/>
    </xf>
    <xf numFmtId="38" fontId="14" fillId="0" borderId="108" xfId="2" applyFont="1" applyFill="1" applyBorder="1" applyAlignment="1">
      <alignment horizontal="right" vertical="center"/>
    </xf>
    <xf numFmtId="0" fontId="14" fillId="0" borderId="121" xfId="0" applyFont="1" applyFill="1" applyBorder="1" applyAlignment="1">
      <alignment horizontal="center" vertical="center" shrinkToFit="1"/>
    </xf>
    <xf numFmtId="0" fontId="14" fillId="0" borderId="123" xfId="0" applyFont="1" applyFill="1" applyBorder="1" applyAlignment="1">
      <alignment horizontal="center" vertical="center" shrinkToFit="1"/>
    </xf>
    <xf numFmtId="176" fontId="14" fillId="0" borderId="132" xfId="0" applyNumberFormat="1" applyFont="1" applyFill="1" applyBorder="1" applyAlignment="1">
      <alignment horizontal="right" vertical="center" wrapText="1"/>
    </xf>
    <xf numFmtId="176" fontId="14" fillId="0" borderId="133" xfId="0" applyNumberFormat="1" applyFont="1" applyFill="1" applyBorder="1" applyAlignment="1">
      <alignment horizontal="right" vertical="center" wrapText="1"/>
    </xf>
    <xf numFmtId="38" fontId="14" fillId="0" borderId="121" xfId="2" applyFont="1" applyFill="1" applyBorder="1" applyAlignment="1">
      <alignment horizontal="right" vertical="center" wrapText="1"/>
    </xf>
    <xf numFmtId="38" fontId="14" fillId="0" borderId="123" xfId="2" applyFont="1" applyFill="1" applyBorder="1" applyAlignment="1">
      <alignment horizontal="right" vertical="center" wrapText="1"/>
    </xf>
    <xf numFmtId="38" fontId="14" fillId="0" borderId="122" xfId="2" applyFont="1" applyFill="1" applyBorder="1" applyAlignment="1">
      <alignment horizontal="right" vertical="center" wrapText="1"/>
    </xf>
    <xf numFmtId="38" fontId="14" fillId="0" borderId="121" xfId="2" applyFont="1" applyFill="1" applyBorder="1" applyAlignment="1">
      <alignment horizontal="right" vertical="center"/>
    </xf>
    <xf numFmtId="38" fontId="14" fillId="0" borderId="122" xfId="2" applyFont="1" applyFill="1" applyBorder="1" applyAlignment="1">
      <alignment horizontal="right" vertical="center"/>
    </xf>
    <xf numFmtId="38" fontId="14" fillId="0" borderId="123" xfId="2" applyFont="1" applyFill="1" applyBorder="1" applyAlignment="1">
      <alignment horizontal="right" vertical="center"/>
    </xf>
    <xf numFmtId="38" fontId="14" fillId="0" borderId="155" xfId="2" applyFont="1" applyFill="1" applyBorder="1" applyAlignment="1">
      <alignment horizontal="right" vertical="center" wrapText="1"/>
    </xf>
    <xf numFmtId="180" fontId="14" fillId="0" borderId="105" xfId="2" applyNumberFormat="1" applyFont="1" applyFill="1" applyBorder="1" applyAlignment="1">
      <alignment horizontal="right" vertical="center" wrapText="1"/>
    </xf>
    <xf numFmtId="180" fontId="14" fillId="0" borderId="113" xfId="2" applyNumberFormat="1" applyFont="1" applyFill="1" applyBorder="1" applyAlignment="1">
      <alignment horizontal="right" vertical="center" wrapText="1"/>
    </xf>
    <xf numFmtId="180" fontId="14" fillId="0" borderId="142" xfId="2" applyNumberFormat="1" applyFont="1" applyFill="1" applyBorder="1" applyAlignment="1">
      <alignment horizontal="right" vertical="center" wrapText="1"/>
    </xf>
    <xf numFmtId="176" fontId="14" fillId="0" borderId="18" xfId="0" applyNumberFormat="1" applyFont="1" applyFill="1" applyBorder="1" applyAlignment="1">
      <alignment horizontal="right" vertical="center" wrapText="1"/>
    </xf>
    <xf numFmtId="176" fontId="14" fillId="0" borderId="89" xfId="0" applyNumberFormat="1" applyFont="1" applyFill="1" applyBorder="1" applyAlignment="1">
      <alignment horizontal="right" vertical="center" wrapText="1"/>
    </xf>
    <xf numFmtId="176" fontId="14" fillId="0" borderId="145" xfId="0" applyNumberFormat="1" applyFont="1" applyFill="1" applyBorder="1" applyAlignment="1">
      <alignment horizontal="right" vertical="center" wrapText="1"/>
    </xf>
    <xf numFmtId="176" fontId="14" fillId="0" borderId="146" xfId="0" applyNumberFormat="1" applyFont="1" applyFill="1" applyBorder="1" applyAlignment="1">
      <alignment horizontal="right" vertical="center" wrapText="1"/>
    </xf>
    <xf numFmtId="38" fontId="14" fillId="0" borderId="145" xfId="2" applyFont="1" applyFill="1" applyBorder="1" applyAlignment="1">
      <alignment horizontal="right" vertical="center" wrapText="1"/>
    </xf>
    <xf numFmtId="38" fontId="14" fillId="0" borderId="146" xfId="2" applyFont="1" applyFill="1" applyBorder="1" applyAlignment="1">
      <alignment horizontal="right" vertical="center" wrapText="1"/>
    </xf>
    <xf numFmtId="38" fontId="14" fillId="0" borderId="51" xfId="2" applyFont="1" applyFill="1" applyBorder="1" applyAlignment="1">
      <alignment horizontal="right" vertical="center" wrapText="1"/>
    </xf>
    <xf numFmtId="38" fontId="14" fillId="0" borderId="52" xfId="2" applyFont="1" applyFill="1" applyBorder="1" applyAlignment="1">
      <alignment horizontal="right" vertical="center" wrapText="1"/>
    </xf>
    <xf numFmtId="38" fontId="14" fillId="0" borderId="53" xfId="2" applyFont="1" applyFill="1" applyBorder="1" applyAlignment="1">
      <alignment horizontal="right" vertical="center" wrapText="1"/>
    </xf>
    <xf numFmtId="38" fontId="14" fillId="0" borderId="51" xfId="2" applyFont="1" applyFill="1" applyBorder="1" applyAlignment="1">
      <alignment horizontal="right" vertical="center"/>
    </xf>
    <xf numFmtId="38" fontId="14" fillId="0" borderId="52" xfId="2" applyFont="1" applyFill="1" applyBorder="1" applyAlignment="1">
      <alignment horizontal="right" vertical="center"/>
    </xf>
    <xf numFmtId="38" fontId="14" fillId="0" borderId="53" xfId="2" applyFont="1" applyFill="1" applyBorder="1" applyAlignment="1">
      <alignment horizontal="right" vertical="center"/>
    </xf>
    <xf numFmtId="38" fontId="14" fillId="0" borderId="54" xfId="2" applyFont="1" applyFill="1" applyBorder="1" applyAlignment="1">
      <alignment horizontal="right" vertical="center" wrapText="1"/>
    </xf>
    <xf numFmtId="0" fontId="14" fillId="0" borderId="4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65" xfId="0" applyFont="1" applyFill="1" applyBorder="1" applyAlignment="1">
      <alignment horizontal="center" vertical="center" wrapText="1"/>
    </xf>
    <xf numFmtId="0" fontId="14" fillId="0" borderId="141" xfId="0" applyFont="1" applyFill="1" applyBorder="1" applyAlignment="1">
      <alignment horizontal="center" vertical="center" wrapText="1"/>
    </xf>
    <xf numFmtId="181" fontId="14" fillId="0" borderId="105" xfId="2" applyNumberFormat="1" applyFont="1" applyFill="1" applyBorder="1" applyAlignment="1">
      <alignment horizontal="right" vertical="center" wrapText="1"/>
    </xf>
    <xf numFmtId="181" fontId="14" fillId="0" borderId="106" xfId="2" applyNumberFormat="1" applyFont="1" applyFill="1" applyBorder="1" applyAlignment="1">
      <alignment horizontal="right" vertical="center" wrapText="1"/>
    </xf>
    <xf numFmtId="0" fontId="14" fillId="0" borderId="139" xfId="0" applyFont="1" applyFill="1" applyBorder="1" applyAlignment="1">
      <alignment horizontal="center" vertical="center" wrapText="1"/>
    </xf>
    <xf numFmtId="181" fontId="14" fillId="0" borderId="103" xfId="2" applyNumberFormat="1" applyFont="1" applyFill="1" applyBorder="1" applyAlignment="1">
      <alignment horizontal="right" vertical="center" wrapText="1"/>
    </xf>
    <xf numFmtId="181" fontId="14" fillId="0" borderId="104" xfId="2" applyNumberFormat="1" applyFont="1" applyFill="1" applyBorder="1" applyAlignment="1">
      <alignment horizontal="right" vertical="center" wrapText="1"/>
    </xf>
    <xf numFmtId="0" fontId="14" fillId="0" borderId="77" xfId="0" applyFont="1" applyFill="1" applyBorder="1" applyAlignment="1">
      <alignment horizontal="center" vertical="center" wrapText="1"/>
    </xf>
    <xf numFmtId="0" fontId="14" fillId="0" borderId="145" xfId="0" applyFont="1" applyFill="1" applyBorder="1" applyAlignment="1">
      <alignment horizontal="right" vertical="center" wrapText="1"/>
    </xf>
    <xf numFmtId="0" fontId="14" fillId="0" borderId="146" xfId="0" applyFont="1" applyFill="1" applyBorder="1" applyAlignment="1">
      <alignment horizontal="right" vertical="center" wrapText="1"/>
    </xf>
    <xf numFmtId="38" fontId="14" fillId="0" borderId="149" xfId="2" applyFont="1" applyFill="1" applyBorder="1" applyAlignment="1">
      <alignment horizontal="right" vertical="center" wrapText="1"/>
    </xf>
    <xf numFmtId="181" fontId="14" fillId="0" borderId="145" xfId="2" applyNumberFormat="1" applyFont="1" applyFill="1" applyBorder="1" applyAlignment="1">
      <alignment horizontal="right" vertical="center" wrapText="1"/>
    </xf>
    <xf numFmtId="181" fontId="14" fillId="0" borderId="146" xfId="2" applyNumberFormat="1" applyFont="1" applyFill="1" applyBorder="1" applyAlignment="1">
      <alignment horizontal="right" vertical="center" wrapText="1"/>
    </xf>
    <xf numFmtId="181" fontId="14" fillId="0" borderId="12" xfId="2" applyNumberFormat="1" applyFont="1" applyFill="1" applyBorder="1" applyAlignment="1">
      <alignment horizontal="right" vertical="center" wrapText="1"/>
    </xf>
    <xf numFmtId="181" fontId="14" fillId="0" borderId="14" xfId="2" applyNumberFormat="1" applyFont="1" applyFill="1" applyBorder="1" applyAlignment="1">
      <alignment horizontal="right" vertical="center" wrapText="1"/>
    </xf>
    <xf numFmtId="38" fontId="14" fillId="0" borderId="105" xfId="2" applyFont="1" applyFill="1" applyBorder="1" applyAlignment="1">
      <alignment horizontal="center" vertical="center" wrapText="1"/>
    </xf>
    <xf numFmtId="38" fontId="14" fillId="0" borderId="113" xfId="2" applyFont="1" applyFill="1" applyBorder="1" applyAlignment="1">
      <alignment horizontal="center" vertical="center" wrapText="1"/>
    </xf>
    <xf numFmtId="38" fontId="14" fillId="0" borderId="106" xfId="2" applyFont="1" applyFill="1" applyBorder="1" applyAlignment="1">
      <alignment horizontal="center" vertical="center" wrapText="1"/>
    </xf>
    <xf numFmtId="181" fontId="14" fillId="0" borderId="110" xfId="2" applyNumberFormat="1" applyFont="1" applyFill="1" applyBorder="1" applyAlignment="1">
      <alignment horizontal="right" vertical="center" wrapText="1"/>
    </xf>
    <xf numFmtId="181" fontId="14" fillId="0" borderId="112" xfId="2" applyNumberFormat="1" applyFont="1" applyFill="1" applyBorder="1" applyAlignment="1">
      <alignment horizontal="right" vertical="center" wrapText="1"/>
    </xf>
    <xf numFmtId="0" fontId="14" fillId="0" borderId="39" xfId="0" applyFont="1" applyFill="1" applyBorder="1" applyAlignment="1">
      <alignment horizontal="center" vertical="center" wrapText="1"/>
    </xf>
    <xf numFmtId="0" fontId="14" fillId="0" borderId="67" xfId="0" applyFont="1" applyFill="1" applyBorder="1" applyAlignment="1">
      <alignment horizontal="center" vertical="center" wrapText="1"/>
    </xf>
    <xf numFmtId="38" fontId="14" fillId="0" borderId="145" xfId="2" applyFont="1" applyFill="1" applyBorder="1" applyAlignment="1">
      <alignment horizontal="center" vertical="center" wrapText="1"/>
    </xf>
    <xf numFmtId="38" fontId="14" fillId="0" borderId="149" xfId="2" applyFont="1" applyFill="1" applyBorder="1" applyAlignment="1">
      <alignment horizontal="center" vertical="center" wrapText="1"/>
    </xf>
    <xf numFmtId="38" fontId="14" fillId="0" borderId="146" xfId="2" applyFont="1" applyFill="1" applyBorder="1" applyAlignment="1">
      <alignment horizontal="center" vertical="center" wrapText="1"/>
    </xf>
    <xf numFmtId="0" fontId="14" fillId="0" borderId="139" xfId="0" applyFont="1" applyFill="1" applyBorder="1" applyAlignment="1">
      <alignment horizontal="center" vertical="center" shrinkToFit="1"/>
    </xf>
    <xf numFmtId="0" fontId="14" fillId="0" borderId="109" xfId="0" applyFont="1" applyFill="1" applyBorder="1" applyAlignment="1">
      <alignment horizontal="center" vertical="center" shrinkToFit="1"/>
    </xf>
    <xf numFmtId="0" fontId="14" fillId="0" borderId="104" xfId="0" applyFont="1" applyFill="1" applyBorder="1" applyAlignment="1">
      <alignment horizontal="center" vertical="center" shrinkToFit="1"/>
    </xf>
    <xf numFmtId="0" fontId="14" fillId="0" borderId="103" xfId="0" applyFont="1" applyFill="1" applyBorder="1" applyAlignment="1">
      <alignment horizontal="right" vertical="center" shrinkToFit="1"/>
    </xf>
    <xf numFmtId="0" fontId="14" fillId="0" borderId="104" xfId="0" applyFont="1" applyFill="1" applyBorder="1" applyAlignment="1">
      <alignment horizontal="right" vertical="center" shrinkToFit="1"/>
    </xf>
    <xf numFmtId="0" fontId="14" fillId="0" borderId="103" xfId="0" applyFont="1" applyFill="1" applyBorder="1" applyAlignment="1">
      <alignment horizontal="center" vertical="center" shrinkToFit="1"/>
    </xf>
    <xf numFmtId="38" fontId="14" fillId="0" borderId="103" xfId="2" applyFont="1" applyFill="1" applyBorder="1" applyAlignment="1">
      <alignment horizontal="right" vertical="center" shrinkToFit="1"/>
    </xf>
    <xf numFmtId="38" fontId="14" fillId="0" borderId="109" xfId="2" applyFont="1" applyFill="1" applyBorder="1" applyAlignment="1">
      <alignment horizontal="right" vertical="center" shrinkToFit="1"/>
    </xf>
    <xf numFmtId="0" fontId="14" fillId="0" borderId="103" xfId="0" applyFont="1" applyFill="1" applyBorder="1" applyAlignment="1">
      <alignment horizontal="left" vertical="center" shrinkToFit="1"/>
    </xf>
    <xf numFmtId="0" fontId="14" fillId="0" borderId="109" xfId="0" applyFont="1" applyFill="1" applyBorder="1" applyAlignment="1">
      <alignment horizontal="left" vertical="center" shrinkToFit="1"/>
    </xf>
    <xf numFmtId="0" fontId="14" fillId="0" borderId="140" xfId="0" applyFont="1" applyFill="1" applyBorder="1" applyAlignment="1">
      <alignment horizontal="left" vertical="center" shrinkToFit="1"/>
    </xf>
    <xf numFmtId="0" fontId="14" fillId="0" borderId="148" xfId="0" applyFont="1" applyFill="1" applyBorder="1" applyAlignment="1">
      <alignment horizontal="center" vertical="center" shrinkToFit="1"/>
    </xf>
    <xf numFmtId="0" fontId="14" fillId="0" borderId="111" xfId="0" applyFont="1" applyFill="1" applyBorder="1" applyAlignment="1">
      <alignment horizontal="center" vertical="center" shrinkToFit="1"/>
    </xf>
    <xf numFmtId="0" fontId="14" fillId="0" borderId="112" xfId="0" applyFont="1" applyFill="1" applyBorder="1" applyAlignment="1">
      <alignment horizontal="center" vertical="center" shrinkToFit="1"/>
    </xf>
    <xf numFmtId="0" fontId="14" fillId="0" borderId="105" xfId="0" applyFont="1" applyFill="1" applyBorder="1" applyAlignment="1">
      <alignment horizontal="right" vertical="center" shrinkToFit="1"/>
    </xf>
    <xf numFmtId="0" fontId="14" fillId="0" borderId="106" xfId="0" applyFont="1" applyFill="1" applyBorder="1" applyAlignment="1">
      <alignment horizontal="right" vertical="center" shrinkToFit="1"/>
    </xf>
    <xf numFmtId="0" fontId="14" fillId="0" borderId="113" xfId="0" applyFont="1" applyFill="1" applyBorder="1" applyAlignment="1">
      <alignment horizontal="center" vertical="center" shrinkToFit="1"/>
    </xf>
    <xf numFmtId="38" fontId="14" fillId="0" borderId="105" xfId="2" applyFont="1" applyFill="1" applyBorder="1" applyAlignment="1">
      <alignment horizontal="right" vertical="center" shrinkToFit="1"/>
    </xf>
    <xf numFmtId="38" fontId="14" fillId="0" borderId="113" xfId="2" applyFont="1" applyFill="1" applyBorder="1" applyAlignment="1">
      <alignment horizontal="right" vertical="center" shrinkToFit="1"/>
    </xf>
    <xf numFmtId="0" fontId="14" fillId="0" borderId="105" xfId="0" applyFont="1" applyFill="1" applyBorder="1" applyAlignment="1">
      <alignment horizontal="left" vertical="center" shrinkToFit="1"/>
    </xf>
    <xf numFmtId="0" fontId="14" fillId="0" borderId="113" xfId="0" applyFont="1" applyFill="1" applyBorder="1" applyAlignment="1">
      <alignment horizontal="left" vertical="center" shrinkToFit="1"/>
    </xf>
    <xf numFmtId="0" fontId="14" fillId="0" borderId="142" xfId="0" applyFont="1" applyFill="1" applyBorder="1" applyAlignment="1">
      <alignment horizontal="left" vertical="center" shrinkToFit="1"/>
    </xf>
    <xf numFmtId="0" fontId="14" fillId="0" borderId="141" xfId="0" applyFont="1" applyFill="1" applyBorder="1" applyAlignment="1">
      <alignment horizontal="center" vertical="center" shrinkToFit="1"/>
    </xf>
    <xf numFmtId="0" fontId="14" fillId="0" borderId="105" xfId="0" applyFont="1" applyFill="1" applyBorder="1" applyAlignment="1">
      <alignment horizontal="right" vertical="center" wrapText="1"/>
    </xf>
    <xf numFmtId="0" fontId="14" fillId="0" borderId="106" xfId="0" applyFont="1" applyFill="1" applyBorder="1" applyAlignment="1">
      <alignment horizontal="right" vertical="center" wrapText="1"/>
    </xf>
    <xf numFmtId="0" fontId="14" fillId="0" borderId="105" xfId="0" applyFont="1" applyFill="1" applyBorder="1" applyAlignment="1">
      <alignment horizontal="left" vertical="center" wrapText="1"/>
    </xf>
    <xf numFmtId="0" fontId="14" fillId="0" borderId="113" xfId="0" applyFont="1" applyFill="1" applyBorder="1" applyAlignment="1">
      <alignment horizontal="left" vertical="center" wrapText="1"/>
    </xf>
    <xf numFmtId="0" fontId="14" fillId="0" borderId="142" xfId="0" applyFont="1" applyFill="1" applyBorder="1" applyAlignment="1">
      <alignment horizontal="left" vertical="center" wrapText="1"/>
    </xf>
    <xf numFmtId="0" fontId="14" fillId="0" borderId="107" xfId="0" applyFont="1" applyFill="1" applyBorder="1" applyAlignment="1">
      <alignment horizontal="left" vertical="center" wrapText="1"/>
    </xf>
    <xf numFmtId="0" fontId="14" fillId="0" borderId="114" xfId="0" applyFont="1" applyFill="1" applyBorder="1" applyAlignment="1">
      <alignment horizontal="left" vertical="center" wrapText="1"/>
    </xf>
    <xf numFmtId="0" fontId="14" fillId="0" borderId="144" xfId="0" applyFont="1" applyFill="1" applyBorder="1" applyAlignment="1">
      <alignment horizontal="left" vertical="center" wrapText="1"/>
    </xf>
    <xf numFmtId="0" fontId="14" fillId="0" borderId="145" xfId="0" applyFont="1" applyFill="1" applyBorder="1" applyAlignment="1">
      <alignment horizontal="center" vertical="center" wrapText="1"/>
    </xf>
    <xf numFmtId="0" fontId="14" fillId="0" borderId="146" xfId="0" applyFont="1" applyFill="1" applyBorder="1" applyAlignment="1">
      <alignment horizontal="center" vertical="center" wrapText="1"/>
    </xf>
    <xf numFmtId="0" fontId="14" fillId="0" borderId="149" xfId="0" applyFont="1" applyFill="1" applyBorder="1" applyAlignment="1">
      <alignment horizontal="center" vertical="center" wrapText="1"/>
    </xf>
    <xf numFmtId="0" fontId="14" fillId="0" borderId="51" xfId="0" applyFont="1" applyFill="1" applyBorder="1" applyAlignment="1">
      <alignment horizontal="left" vertical="center" wrapText="1"/>
    </xf>
    <xf numFmtId="0" fontId="14" fillId="0" borderId="52" xfId="0" applyFont="1" applyFill="1" applyBorder="1" applyAlignment="1">
      <alignment horizontal="left" vertical="center" wrapText="1"/>
    </xf>
    <xf numFmtId="0" fontId="14" fillId="0" borderId="54" xfId="0" applyFont="1" applyFill="1" applyBorder="1" applyAlignment="1">
      <alignment horizontal="left" vertical="center" wrapText="1"/>
    </xf>
    <xf numFmtId="0" fontId="16" fillId="0" borderId="39"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80" xfId="0" applyFont="1" applyFill="1" applyBorder="1" applyAlignment="1">
      <alignment horizontal="center" vertical="center" wrapText="1"/>
    </xf>
    <xf numFmtId="0" fontId="16" fillId="0" borderId="80" xfId="0" applyFont="1" applyFill="1" applyBorder="1" applyAlignment="1">
      <alignment horizontal="center" vertical="center" shrinkToFit="1"/>
    </xf>
    <xf numFmtId="0" fontId="16" fillId="0" borderId="86" xfId="0" applyFont="1" applyFill="1" applyBorder="1" applyAlignment="1">
      <alignment horizontal="center" vertical="center" shrinkToFit="1"/>
    </xf>
    <xf numFmtId="0" fontId="14" fillId="0" borderId="143" xfId="0" applyFont="1" applyFill="1" applyBorder="1" applyAlignment="1">
      <alignment horizontal="center" vertical="center" wrapText="1"/>
    </xf>
    <xf numFmtId="0" fontId="14" fillId="0" borderId="107" xfId="0" applyFont="1" applyFill="1" applyBorder="1" applyAlignment="1">
      <alignment horizontal="right" vertical="center" wrapText="1"/>
    </xf>
    <xf numFmtId="0" fontId="14" fillId="0" borderId="108" xfId="0" applyFont="1" applyFill="1" applyBorder="1" applyAlignment="1">
      <alignment horizontal="right" vertical="center" wrapText="1"/>
    </xf>
    <xf numFmtId="0" fontId="16" fillId="0" borderId="41" xfId="0" applyFont="1" applyFill="1" applyBorder="1" applyAlignment="1">
      <alignment horizontal="center" vertical="center" wrapText="1"/>
    </xf>
    <xf numFmtId="38" fontId="14" fillId="0" borderId="106" xfId="2" applyFont="1" applyFill="1" applyBorder="1" applyAlignment="1">
      <alignment horizontal="right" vertical="center" shrinkToFit="1"/>
    </xf>
    <xf numFmtId="38" fontId="14" fillId="0" borderId="104" xfId="2" applyFont="1" applyFill="1" applyBorder="1" applyAlignment="1">
      <alignment horizontal="right" vertical="center" shrinkToFit="1"/>
    </xf>
    <xf numFmtId="182" fontId="14" fillId="0" borderId="103" xfId="0" applyNumberFormat="1" applyFont="1" applyFill="1" applyBorder="1" applyAlignment="1">
      <alignment horizontal="center" vertical="center" shrinkToFit="1"/>
    </xf>
    <xf numFmtId="182" fontId="14" fillId="0" borderId="104" xfId="0" applyNumberFormat="1" applyFont="1" applyFill="1" applyBorder="1" applyAlignment="1">
      <alignment horizontal="center" vertical="center" shrinkToFit="1"/>
    </xf>
    <xf numFmtId="0" fontId="14" fillId="0" borderId="140" xfId="0" applyFont="1" applyFill="1" applyBorder="1" applyAlignment="1">
      <alignment horizontal="center" vertical="center" shrinkToFit="1"/>
    </xf>
    <xf numFmtId="182" fontId="14" fillId="0" borderId="105" xfId="0" applyNumberFormat="1" applyFont="1" applyFill="1" applyBorder="1" applyAlignment="1">
      <alignment horizontal="center" vertical="center" shrinkToFit="1"/>
    </xf>
    <xf numFmtId="182" fontId="14" fillId="0" borderId="106" xfId="0" applyNumberFormat="1" applyFont="1" applyFill="1" applyBorder="1" applyAlignment="1">
      <alignment horizontal="center" vertical="center" shrinkToFit="1"/>
    </xf>
    <xf numFmtId="0" fontId="14" fillId="0" borderId="142" xfId="0" applyFont="1" applyFill="1" applyBorder="1" applyAlignment="1">
      <alignment horizontal="center" vertical="center" shrinkToFit="1"/>
    </xf>
    <xf numFmtId="0" fontId="14" fillId="0" borderId="110" xfId="0" applyFont="1" applyFill="1" applyBorder="1" applyAlignment="1">
      <alignment horizontal="center" vertical="center" shrinkToFit="1"/>
    </xf>
    <xf numFmtId="0" fontId="14" fillId="0" borderId="142" xfId="0" applyFont="1" applyFill="1" applyBorder="1" applyAlignment="1">
      <alignment horizontal="center" vertical="center" wrapText="1"/>
    </xf>
    <xf numFmtId="0" fontId="14" fillId="0" borderId="143" xfId="0" applyFont="1" applyFill="1" applyBorder="1" applyAlignment="1">
      <alignment horizontal="center" vertical="center" shrinkToFit="1"/>
    </xf>
    <xf numFmtId="0" fontId="17" fillId="0" borderId="86" xfId="0" applyFont="1" applyFill="1" applyBorder="1" applyAlignment="1">
      <alignment horizontal="center" vertical="center" wrapText="1"/>
    </xf>
    <xf numFmtId="0" fontId="17" fillId="0" borderId="74" xfId="0" applyFont="1" applyFill="1" applyBorder="1" applyAlignment="1">
      <alignment horizontal="center" vertical="center" wrapText="1"/>
    </xf>
    <xf numFmtId="0" fontId="17" fillId="0" borderId="75"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76" xfId="0" applyFont="1" applyFill="1" applyBorder="1" applyAlignment="1">
      <alignment horizontal="center" vertical="center" wrapText="1"/>
    </xf>
    <xf numFmtId="0" fontId="16" fillId="0" borderId="10"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0"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4" fillId="0" borderId="10" xfId="0"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44" xfId="0" applyFont="1" applyFill="1" applyBorder="1" applyAlignment="1">
      <alignment horizontal="center" vertical="center" wrapText="1"/>
    </xf>
    <xf numFmtId="0" fontId="14" fillId="0" borderId="147" xfId="0" applyFont="1" applyFill="1" applyBorder="1" applyAlignment="1">
      <alignment horizontal="center" vertical="center" wrapText="1"/>
    </xf>
    <xf numFmtId="0" fontId="17" fillId="0" borderId="137" xfId="0" applyFont="1" applyFill="1" applyBorder="1" applyAlignment="1">
      <alignment horizontal="center" vertical="center"/>
    </xf>
    <xf numFmtId="0" fontId="17" fillId="0" borderId="138" xfId="0" applyFont="1" applyFill="1" applyBorder="1" applyAlignment="1">
      <alignment horizontal="center" vertical="center"/>
    </xf>
    <xf numFmtId="0" fontId="14" fillId="0" borderId="64" xfId="0" applyFont="1" applyFill="1" applyBorder="1" applyAlignment="1">
      <alignment horizontal="center" vertical="center" wrapText="1"/>
    </xf>
    <xf numFmtId="0" fontId="14" fillId="0" borderId="136" xfId="0" applyFont="1" applyFill="1" applyBorder="1" applyAlignment="1">
      <alignment horizontal="center" vertical="center" wrapText="1"/>
    </xf>
    <xf numFmtId="0" fontId="14" fillId="0" borderId="0" xfId="0" applyFont="1" applyBorder="1" applyAlignment="1">
      <alignment horizontal="left" vertical="center" wrapText="1"/>
    </xf>
    <xf numFmtId="0" fontId="24" fillId="0" borderId="0" xfId="0" applyFont="1" applyBorder="1" applyAlignment="1">
      <alignment horizontal="left" vertical="center" shrinkToFit="1"/>
    </xf>
    <xf numFmtId="0" fontId="24" fillId="0" borderId="0" xfId="0" applyFont="1" applyBorder="1" applyAlignment="1">
      <alignment horizontal="left" vertical="center"/>
    </xf>
    <xf numFmtId="0" fontId="24" fillId="0" borderId="0" xfId="0" applyFont="1" applyBorder="1" applyAlignment="1">
      <alignment horizontal="left" vertical="center" wrapText="1"/>
    </xf>
    <xf numFmtId="0" fontId="14" fillId="0" borderId="0" xfId="0" applyFont="1" applyBorder="1" applyAlignment="1">
      <alignment horizontal="left" vertical="center" shrinkToFit="1"/>
    </xf>
    <xf numFmtId="0" fontId="14" fillId="0" borderId="0" xfId="0" applyFont="1" applyBorder="1" applyAlignment="1">
      <alignment horizontal="left" vertical="center"/>
    </xf>
    <xf numFmtId="49" fontId="14" fillId="0" borderId="0" xfId="0" applyNumberFormat="1" applyFont="1" applyBorder="1" applyAlignment="1">
      <alignment horizontal="left" vertical="center" wrapText="1"/>
    </xf>
    <xf numFmtId="0" fontId="20" fillId="0" borderId="0" xfId="0" applyFont="1" applyBorder="1" applyAlignment="1">
      <alignment horizontal="center" vertical="center"/>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28" fillId="0" borderId="0" xfId="0" applyFont="1" applyBorder="1" applyAlignment="1">
      <alignment horizontal="left" vertical="center" wrapText="1"/>
    </xf>
    <xf numFmtId="0" fontId="24" fillId="0" borderId="0" xfId="0" applyFont="1" applyAlignment="1">
      <alignment horizontal="left" vertical="center"/>
    </xf>
    <xf numFmtId="0" fontId="14" fillId="0" borderId="0" xfId="0" applyFont="1" applyAlignment="1">
      <alignment horizontal="left" vertical="center"/>
    </xf>
    <xf numFmtId="0" fontId="16" fillId="0" borderId="23" xfId="0" applyFont="1" applyBorder="1" applyAlignment="1">
      <alignment horizontal="left" vertical="center" wrapText="1"/>
    </xf>
    <xf numFmtId="0" fontId="16" fillId="0" borderId="83"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62" xfId="0" applyFont="1" applyBorder="1" applyAlignment="1">
      <alignment horizontal="left" vertical="center" wrapText="1"/>
    </xf>
    <xf numFmtId="0" fontId="14" fillId="0" borderId="164" xfId="0" applyFont="1" applyBorder="1" applyAlignment="1">
      <alignment horizontal="left" vertical="center" wrapText="1"/>
    </xf>
    <xf numFmtId="0" fontId="14" fillId="0" borderId="23" xfId="0" applyFont="1" applyBorder="1" applyAlignment="1">
      <alignment horizontal="center" vertical="center" textRotation="255" wrapText="1"/>
    </xf>
    <xf numFmtId="0" fontId="14" fillId="0" borderId="90" xfId="0" applyFont="1" applyBorder="1" applyAlignment="1">
      <alignment horizontal="center" vertical="center" textRotation="255" wrapText="1"/>
    </xf>
    <xf numFmtId="0" fontId="14" fillId="0" borderId="160" xfId="0" applyFont="1" applyBorder="1" applyAlignment="1">
      <alignment horizontal="center" vertical="center" textRotation="255" wrapText="1"/>
    </xf>
    <xf numFmtId="0" fontId="14" fillId="0" borderId="15" xfId="0" applyFont="1" applyBorder="1" applyAlignment="1">
      <alignment horizontal="left" vertical="center" wrapText="1"/>
    </xf>
    <xf numFmtId="0" fontId="14" fillId="0" borderId="17" xfId="0" applyFont="1" applyBorder="1" applyAlignment="1">
      <alignment horizontal="left" vertical="center" wrapText="1"/>
    </xf>
    <xf numFmtId="0" fontId="14" fillId="0" borderId="83" xfId="0" applyFont="1" applyBorder="1" applyAlignment="1">
      <alignment horizontal="center" vertical="center" textRotation="255" wrapText="1"/>
    </xf>
    <xf numFmtId="0" fontId="14" fillId="0" borderId="161" xfId="0" applyFont="1" applyBorder="1" applyAlignment="1">
      <alignment horizontal="center" vertical="center" textRotation="255" wrapText="1"/>
    </xf>
    <xf numFmtId="0" fontId="14" fillId="0" borderId="163" xfId="0" applyFont="1" applyBorder="1" applyAlignment="1">
      <alignment horizontal="left" vertical="center" wrapText="1"/>
    </xf>
    <xf numFmtId="0" fontId="20"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117" xfId="0" applyFont="1" applyBorder="1" applyAlignment="1">
      <alignment horizontal="left" vertical="center" wrapText="1"/>
    </xf>
    <xf numFmtId="0" fontId="14" fillId="0" borderId="119" xfId="0" applyFont="1" applyBorder="1" applyAlignment="1">
      <alignment horizontal="lef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47625</xdr:colOff>
      <xdr:row>116</xdr:row>
      <xdr:rowOff>28576</xdr:rowOff>
    </xdr:from>
    <xdr:to>
      <xdr:col>3</xdr:col>
      <xdr:colOff>526677</xdr:colOff>
      <xdr:row>118</xdr:row>
      <xdr:rowOff>1</xdr:rowOff>
    </xdr:to>
    <xdr:sp macro="" textlink="">
      <xdr:nvSpPr>
        <xdr:cNvPr id="2" name="Line 5">
          <a:extLst>
            <a:ext uri="{FF2B5EF4-FFF2-40B4-BE49-F238E27FC236}">
              <a16:creationId xmlns:a16="http://schemas.microsoft.com/office/drawing/2014/main" id="{00000000-0008-0000-0100-000002000000}"/>
            </a:ext>
          </a:extLst>
        </xdr:cNvPr>
        <xdr:cNvSpPr>
          <a:spLocks noChangeShapeType="1"/>
        </xdr:cNvSpPr>
      </xdr:nvSpPr>
      <xdr:spPr bwMode="auto">
        <a:xfrm>
          <a:off x="771525" y="20078701"/>
          <a:ext cx="1012452"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200025</xdr:colOff>
      <xdr:row>118</xdr:row>
      <xdr:rowOff>0</xdr:rowOff>
    </xdr:from>
    <xdr:to>
      <xdr:col>8</xdr:col>
      <xdr:colOff>104775</xdr:colOff>
      <xdr:row>118</xdr:row>
      <xdr:rowOff>0</xdr:rowOff>
    </xdr:to>
    <xdr:sp macro="" textlink="">
      <xdr:nvSpPr>
        <xdr:cNvPr id="3" name="フローチャート : 結合子 2">
          <a:extLst>
            <a:ext uri="{FF2B5EF4-FFF2-40B4-BE49-F238E27FC236}">
              <a16:creationId xmlns:a16="http://schemas.microsoft.com/office/drawing/2014/main" id="{00000000-0008-0000-0100-000003000000}"/>
            </a:ext>
          </a:extLst>
        </xdr:cNvPr>
        <xdr:cNvSpPr/>
      </xdr:nvSpPr>
      <xdr:spPr bwMode="auto">
        <a:xfrm>
          <a:off x="3590925" y="20393025"/>
          <a:ext cx="438150" cy="0"/>
        </a:xfrm>
        <a:prstGeom prst="flowChartConnector">
          <a:avLst/>
        </a:prstGeom>
        <a:ln w="952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endParaRPr kumimoji="1" lang="ja-JP" altLang="en-US" sz="1100">
            <a:latin typeface="ＭＳ Ｐ明朝" pitchFamily="18" charset="-128"/>
            <a:ea typeface="ＭＳ Ｐ明朝" pitchFamily="18" charset="-128"/>
          </a:endParaRPr>
        </a:p>
      </xdr:txBody>
    </xdr:sp>
    <xdr:clientData/>
  </xdr:twoCellAnchor>
  <xdr:twoCellAnchor>
    <xdr:from>
      <xdr:col>7</xdr:col>
      <xdr:colOff>200025</xdr:colOff>
      <xdr:row>118</xdr:row>
      <xdr:rowOff>0</xdr:rowOff>
    </xdr:from>
    <xdr:to>
      <xdr:col>8</xdr:col>
      <xdr:colOff>104775</xdr:colOff>
      <xdr:row>118</xdr:row>
      <xdr:rowOff>0</xdr:rowOff>
    </xdr:to>
    <xdr:sp macro="" textlink="">
      <xdr:nvSpPr>
        <xdr:cNvPr id="4" name="フローチャート : 結合子 3">
          <a:extLst>
            <a:ext uri="{FF2B5EF4-FFF2-40B4-BE49-F238E27FC236}">
              <a16:creationId xmlns:a16="http://schemas.microsoft.com/office/drawing/2014/main" id="{00000000-0008-0000-0100-000004000000}"/>
            </a:ext>
          </a:extLst>
        </xdr:cNvPr>
        <xdr:cNvSpPr/>
      </xdr:nvSpPr>
      <xdr:spPr bwMode="auto">
        <a:xfrm>
          <a:off x="3590925" y="20393025"/>
          <a:ext cx="438150" cy="0"/>
        </a:xfrm>
        <a:prstGeom prst="flowChartConnector">
          <a:avLst/>
        </a:prstGeom>
        <a:ln w="952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latin typeface="ＭＳ Ｐ明朝" pitchFamily="18" charset="-128"/>
              <a:ea typeface="ＭＳ Ｐ明朝" pitchFamily="18" charset="-128"/>
            </a:rPr>
            <a:t>有</a:t>
          </a:r>
        </a:p>
      </xdr:txBody>
    </xdr:sp>
    <xdr:clientData/>
  </xdr:twoCellAnchor>
  <xdr:twoCellAnchor>
    <xdr:from>
      <xdr:col>7</xdr:col>
      <xdr:colOff>200025</xdr:colOff>
      <xdr:row>118</xdr:row>
      <xdr:rowOff>0</xdr:rowOff>
    </xdr:from>
    <xdr:to>
      <xdr:col>8</xdr:col>
      <xdr:colOff>104775</xdr:colOff>
      <xdr:row>118</xdr:row>
      <xdr:rowOff>0</xdr:rowOff>
    </xdr:to>
    <xdr:sp macro="" textlink="">
      <xdr:nvSpPr>
        <xdr:cNvPr id="5" name="フローチャート : 結合子 4">
          <a:extLst>
            <a:ext uri="{FF2B5EF4-FFF2-40B4-BE49-F238E27FC236}">
              <a16:creationId xmlns:a16="http://schemas.microsoft.com/office/drawing/2014/main" id="{00000000-0008-0000-0100-000005000000}"/>
            </a:ext>
          </a:extLst>
        </xdr:cNvPr>
        <xdr:cNvSpPr/>
      </xdr:nvSpPr>
      <xdr:spPr bwMode="auto">
        <a:xfrm>
          <a:off x="3590925" y="20393025"/>
          <a:ext cx="438150" cy="0"/>
        </a:xfrm>
        <a:prstGeom prst="flowChartConnector">
          <a:avLst/>
        </a:prstGeom>
        <a:ln w="952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latin typeface="ＭＳ Ｐ明朝" pitchFamily="18" charset="-128"/>
              <a:ea typeface="ＭＳ Ｐ明朝" pitchFamily="18" charset="-128"/>
            </a:rPr>
            <a:t>有</a:t>
          </a:r>
        </a:p>
      </xdr:txBody>
    </xdr:sp>
    <xdr:clientData/>
  </xdr:twoCellAnchor>
  <xdr:twoCellAnchor>
    <xdr:from>
      <xdr:col>4</xdr:col>
      <xdr:colOff>19050</xdr:colOff>
      <xdr:row>118</xdr:row>
      <xdr:rowOff>0</xdr:rowOff>
    </xdr:from>
    <xdr:to>
      <xdr:col>4</xdr:col>
      <xdr:colOff>28575</xdr:colOff>
      <xdr:row>118</xdr:row>
      <xdr:rowOff>0</xdr:rowOff>
    </xdr:to>
    <xdr:sp macro="" textlink="">
      <xdr:nvSpPr>
        <xdr:cNvPr id="6" name="Line 62">
          <a:extLst>
            <a:ext uri="{FF2B5EF4-FFF2-40B4-BE49-F238E27FC236}">
              <a16:creationId xmlns:a16="http://schemas.microsoft.com/office/drawing/2014/main" id="{00000000-0008-0000-0100-000006000000}"/>
            </a:ext>
          </a:extLst>
        </xdr:cNvPr>
        <xdr:cNvSpPr>
          <a:spLocks noChangeShapeType="1"/>
        </xdr:cNvSpPr>
      </xdr:nvSpPr>
      <xdr:spPr bwMode="auto">
        <a:xfrm>
          <a:off x="1809750" y="203930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118</xdr:row>
      <xdr:rowOff>0</xdr:rowOff>
    </xdr:from>
    <xdr:to>
      <xdr:col>10</xdr:col>
      <xdr:colOff>9525</xdr:colOff>
      <xdr:row>118</xdr:row>
      <xdr:rowOff>0</xdr:rowOff>
    </xdr:to>
    <xdr:sp macro="" textlink="">
      <xdr:nvSpPr>
        <xdr:cNvPr id="7" name="Line 39">
          <a:extLst>
            <a:ext uri="{FF2B5EF4-FFF2-40B4-BE49-F238E27FC236}">
              <a16:creationId xmlns:a16="http://schemas.microsoft.com/office/drawing/2014/main" id="{00000000-0008-0000-0100-000007000000}"/>
            </a:ext>
          </a:extLst>
        </xdr:cNvPr>
        <xdr:cNvSpPr>
          <a:spLocks noChangeShapeType="1"/>
        </xdr:cNvSpPr>
      </xdr:nvSpPr>
      <xdr:spPr bwMode="auto">
        <a:xfrm flipV="1">
          <a:off x="3429000" y="20393025"/>
          <a:ext cx="1571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118</xdr:row>
      <xdr:rowOff>0</xdr:rowOff>
    </xdr:from>
    <xdr:to>
      <xdr:col>13</xdr:col>
      <xdr:colOff>28575</xdr:colOff>
      <xdr:row>118</xdr:row>
      <xdr:rowOff>0</xdr:rowOff>
    </xdr:to>
    <xdr:sp macro="" textlink="">
      <xdr:nvSpPr>
        <xdr:cNvPr id="8" name="Line 62">
          <a:extLst>
            <a:ext uri="{FF2B5EF4-FFF2-40B4-BE49-F238E27FC236}">
              <a16:creationId xmlns:a16="http://schemas.microsoft.com/office/drawing/2014/main" id="{00000000-0008-0000-0100-000008000000}"/>
            </a:ext>
          </a:extLst>
        </xdr:cNvPr>
        <xdr:cNvSpPr>
          <a:spLocks noChangeShapeType="1"/>
        </xdr:cNvSpPr>
      </xdr:nvSpPr>
      <xdr:spPr bwMode="auto">
        <a:xfrm>
          <a:off x="6610350" y="203930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118</xdr:row>
      <xdr:rowOff>0</xdr:rowOff>
    </xdr:from>
    <xdr:to>
      <xdr:col>16</xdr:col>
      <xdr:colOff>28575</xdr:colOff>
      <xdr:row>118</xdr:row>
      <xdr:rowOff>0</xdr:rowOff>
    </xdr:to>
    <xdr:sp macro="" textlink="">
      <xdr:nvSpPr>
        <xdr:cNvPr id="9" name="Line 62">
          <a:extLst>
            <a:ext uri="{FF2B5EF4-FFF2-40B4-BE49-F238E27FC236}">
              <a16:creationId xmlns:a16="http://schemas.microsoft.com/office/drawing/2014/main" id="{00000000-0008-0000-0100-000009000000}"/>
            </a:ext>
          </a:extLst>
        </xdr:cNvPr>
        <xdr:cNvSpPr>
          <a:spLocks noChangeShapeType="1"/>
        </xdr:cNvSpPr>
      </xdr:nvSpPr>
      <xdr:spPr bwMode="auto">
        <a:xfrm>
          <a:off x="8210550" y="203930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118</xdr:row>
      <xdr:rowOff>0</xdr:rowOff>
    </xdr:from>
    <xdr:to>
      <xdr:col>9</xdr:col>
      <xdr:colOff>361950</xdr:colOff>
      <xdr:row>118</xdr:row>
      <xdr:rowOff>0</xdr:rowOff>
    </xdr:to>
    <xdr:sp macro="" textlink="">
      <xdr:nvSpPr>
        <xdr:cNvPr id="10" name="Line 40">
          <a:extLst>
            <a:ext uri="{FF2B5EF4-FFF2-40B4-BE49-F238E27FC236}">
              <a16:creationId xmlns:a16="http://schemas.microsoft.com/office/drawing/2014/main" id="{00000000-0008-0000-0100-00000A000000}"/>
            </a:ext>
          </a:extLst>
        </xdr:cNvPr>
        <xdr:cNvSpPr>
          <a:spLocks noChangeShapeType="1"/>
        </xdr:cNvSpPr>
      </xdr:nvSpPr>
      <xdr:spPr bwMode="auto">
        <a:xfrm flipV="1">
          <a:off x="3429000" y="20393025"/>
          <a:ext cx="1390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118</xdr:row>
      <xdr:rowOff>0</xdr:rowOff>
    </xdr:from>
    <xdr:to>
      <xdr:col>4</xdr:col>
      <xdr:colOff>28575</xdr:colOff>
      <xdr:row>118</xdr:row>
      <xdr:rowOff>0</xdr:rowOff>
    </xdr:to>
    <xdr:sp macro="" textlink="">
      <xdr:nvSpPr>
        <xdr:cNvPr id="11" name="Line 62">
          <a:extLst>
            <a:ext uri="{FF2B5EF4-FFF2-40B4-BE49-F238E27FC236}">
              <a16:creationId xmlns:a16="http://schemas.microsoft.com/office/drawing/2014/main" id="{00000000-0008-0000-0100-00000B000000}"/>
            </a:ext>
          </a:extLst>
        </xdr:cNvPr>
        <xdr:cNvSpPr>
          <a:spLocks noChangeShapeType="1"/>
        </xdr:cNvSpPr>
      </xdr:nvSpPr>
      <xdr:spPr bwMode="auto">
        <a:xfrm>
          <a:off x="1809750" y="203930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118</xdr:row>
      <xdr:rowOff>0</xdr:rowOff>
    </xdr:from>
    <xdr:to>
      <xdr:col>10</xdr:col>
      <xdr:colOff>9525</xdr:colOff>
      <xdr:row>118</xdr:row>
      <xdr:rowOff>0</xdr:rowOff>
    </xdr:to>
    <xdr:sp macro="" textlink="">
      <xdr:nvSpPr>
        <xdr:cNvPr id="12" name="Line 39">
          <a:extLst>
            <a:ext uri="{FF2B5EF4-FFF2-40B4-BE49-F238E27FC236}">
              <a16:creationId xmlns:a16="http://schemas.microsoft.com/office/drawing/2014/main" id="{00000000-0008-0000-0100-00000C000000}"/>
            </a:ext>
          </a:extLst>
        </xdr:cNvPr>
        <xdr:cNvSpPr>
          <a:spLocks noChangeShapeType="1"/>
        </xdr:cNvSpPr>
      </xdr:nvSpPr>
      <xdr:spPr bwMode="auto">
        <a:xfrm flipV="1">
          <a:off x="3429000" y="20393025"/>
          <a:ext cx="1571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118</xdr:row>
      <xdr:rowOff>0</xdr:rowOff>
    </xdr:from>
    <xdr:to>
      <xdr:col>13</xdr:col>
      <xdr:colOff>28575</xdr:colOff>
      <xdr:row>118</xdr:row>
      <xdr:rowOff>0</xdr:rowOff>
    </xdr:to>
    <xdr:sp macro="" textlink="">
      <xdr:nvSpPr>
        <xdr:cNvPr id="13" name="Line 62">
          <a:extLst>
            <a:ext uri="{FF2B5EF4-FFF2-40B4-BE49-F238E27FC236}">
              <a16:creationId xmlns:a16="http://schemas.microsoft.com/office/drawing/2014/main" id="{00000000-0008-0000-0100-00000D000000}"/>
            </a:ext>
          </a:extLst>
        </xdr:cNvPr>
        <xdr:cNvSpPr>
          <a:spLocks noChangeShapeType="1"/>
        </xdr:cNvSpPr>
      </xdr:nvSpPr>
      <xdr:spPr bwMode="auto">
        <a:xfrm>
          <a:off x="6610350" y="203930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238125</xdr:colOff>
      <xdr:row>118</xdr:row>
      <xdr:rowOff>0</xdr:rowOff>
    </xdr:from>
    <xdr:to>
      <xdr:col>14</xdr:col>
      <xdr:colOff>142875</xdr:colOff>
      <xdr:row>118</xdr:row>
      <xdr:rowOff>0</xdr:rowOff>
    </xdr:to>
    <xdr:sp macro="" textlink="">
      <xdr:nvSpPr>
        <xdr:cNvPr id="14" name="Oval 47">
          <a:extLst>
            <a:ext uri="{FF2B5EF4-FFF2-40B4-BE49-F238E27FC236}">
              <a16:creationId xmlns:a16="http://schemas.microsoft.com/office/drawing/2014/main" id="{00000000-0008-0000-0100-00000E000000}"/>
            </a:ext>
          </a:extLst>
        </xdr:cNvPr>
        <xdr:cNvSpPr>
          <a:spLocks noChangeArrowheads="1"/>
        </xdr:cNvSpPr>
      </xdr:nvSpPr>
      <xdr:spPr bwMode="auto">
        <a:xfrm>
          <a:off x="6829425" y="20393025"/>
          <a:ext cx="438150"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xdr:twoCellAnchor>
    <xdr:from>
      <xdr:col>16</xdr:col>
      <xdr:colOff>19050</xdr:colOff>
      <xdr:row>118</xdr:row>
      <xdr:rowOff>0</xdr:rowOff>
    </xdr:from>
    <xdr:to>
      <xdr:col>16</xdr:col>
      <xdr:colOff>28575</xdr:colOff>
      <xdr:row>118</xdr:row>
      <xdr:rowOff>0</xdr:rowOff>
    </xdr:to>
    <xdr:sp macro="" textlink="">
      <xdr:nvSpPr>
        <xdr:cNvPr id="15" name="Line 62">
          <a:extLst>
            <a:ext uri="{FF2B5EF4-FFF2-40B4-BE49-F238E27FC236}">
              <a16:creationId xmlns:a16="http://schemas.microsoft.com/office/drawing/2014/main" id="{00000000-0008-0000-0100-00000F000000}"/>
            </a:ext>
          </a:extLst>
        </xdr:cNvPr>
        <xdr:cNvSpPr>
          <a:spLocks noChangeShapeType="1"/>
        </xdr:cNvSpPr>
      </xdr:nvSpPr>
      <xdr:spPr bwMode="auto">
        <a:xfrm>
          <a:off x="8210550" y="203930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116</xdr:row>
      <xdr:rowOff>28576</xdr:rowOff>
    </xdr:from>
    <xdr:to>
      <xdr:col>3</xdr:col>
      <xdr:colOff>526677</xdr:colOff>
      <xdr:row>118</xdr:row>
      <xdr:rowOff>1</xdr:rowOff>
    </xdr:to>
    <xdr:sp macro="" textlink="">
      <xdr:nvSpPr>
        <xdr:cNvPr id="2" name="Line 5">
          <a:extLst>
            <a:ext uri="{FF2B5EF4-FFF2-40B4-BE49-F238E27FC236}">
              <a16:creationId xmlns:a16="http://schemas.microsoft.com/office/drawing/2014/main" id="{00000000-0008-0000-0200-000002000000}"/>
            </a:ext>
          </a:extLst>
        </xdr:cNvPr>
        <xdr:cNvSpPr>
          <a:spLocks noChangeShapeType="1"/>
        </xdr:cNvSpPr>
      </xdr:nvSpPr>
      <xdr:spPr bwMode="auto">
        <a:xfrm>
          <a:off x="47625" y="19549223"/>
          <a:ext cx="1016934" cy="30760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200025</xdr:colOff>
      <xdr:row>118</xdr:row>
      <xdr:rowOff>0</xdr:rowOff>
    </xdr:from>
    <xdr:to>
      <xdr:col>8</xdr:col>
      <xdr:colOff>104775</xdr:colOff>
      <xdr:row>118</xdr:row>
      <xdr:rowOff>0</xdr:rowOff>
    </xdr:to>
    <xdr:sp macro="" textlink="">
      <xdr:nvSpPr>
        <xdr:cNvPr id="3" name="フローチャート : 結合子 2">
          <a:extLst>
            <a:ext uri="{FF2B5EF4-FFF2-40B4-BE49-F238E27FC236}">
              <a16:creationId xmlns:a16="http://schemas.microsoft.com/office/drawing/2014/main" id="{00000000-0008-0000-0200-000003000000}"/>
            </a:ext>
          </a:extLst>
        </xdr:cNvPr>
        <xdr:cNvSpPr/>
      </xdr:nvSpPr>
      <xdr:spPr bwMode="auto">
        <a:xfrm>
          <a:off x="2105025" y="63788925"/>
          <a:ext cx="285750" cy="0"/>
        </a:xfrm>
        <a:prstGeom prst="flowChartConnector">
          <a:avLst/>
        </a:prstGeom>
        <a:ln w="952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endParaRPr kumimoji="1" lang="ja-JP" altLang="en-US" sz="1100">
            <a:latin typeface="ＭＳ Ｐ明朝" pitchFamily="18" charset="-128"/>
            <a:ea typeface="ＭＳ Ｐ明朝" pitchFamily="18" charset="-128"/>
          </a:endParaRPr>
        </a:p>
      </xdr:txBody>
    </xdr:sp>
    <xdr:clientData/>
  </xdr:twoCellAnchor>
  <xdr:twoCellAnchor>
    <xdr:from>
      <xdr:col>7</xdr:col>
      <xdr:colOff>200025</xdr:colOff>
      <xdr:row>118</xdr:row>
      <xdr:rowOff>0</xdr:rowOff>
    </xdr:from>
    <xdr:to>
      <xdr:col>8</xdr:col>
      <xdr:colOff>104775</xdr:colOff>
      <xdr:row>118</xdr:row>
      <xdr:rowOff>0</xdr:rowOff>
    </xdr:to>
    <xdr:sp macro="" textlink="">
      <xdr:nvSpPr>
        <xdr:cNvPr id="4" name="フローチャート : 結合子 3">
          <a:extLst>
            <a:ext uri="{FF2B5EF4-FFF2-40B4-BE49-F238E27FC236}">
              <a16:creationId xmlns:a16="http://schemas.microsoft.com/office/drawing/2014/main" id="{00000000-0008-0000-0200-000004000000}"/>
            </a:ext>
          </a:extLst>
        </xdr:cNvPr>
        <xdr:cNvSpPr/>
      </xdr:nvSpPr>
      <xdr:spPr bwMode="auto">
        <a:xfrm>
          <a:off x="2105025" y="63788925"/>
          <a:ext cx="285750" cy="0"/>
        </a:xfrm>
        <a:prstGeom prst="flowChartConnector">
          <a:avLst/>
        </a:prstGeom>
        <a:ln w="952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latin typeface="ＭＳ Ｐ明朝" pitchFamily="18" charset="-128"/>
              <a:ea typeface="ＭＳ Ｐ明朝" pitchFamily="18" charset="-128"/>
            </a:rPr>
            <a:t>有</a:t>
          </a:r>
        </a:p>
      </xdr:txBody>
    </xdr:sp>
    <xdr:clientData/>
  </xdr:twoCellAnchor>
  <xdr:twoCellAnchor>
    <xdr:from>
      <xdr:col>7</xdr:col>
      <xdr:colOff>200025</xdr:colOff>
      <xdr:row>118</xdr:row>
      <xdr:rowOff>0</xdr:rowOff>
    </xdr:from>
    <xdr:to>
      <xdr:col>8</xdr:col>
      <xdr:colOff>104775</xdr:colOff>
      <xdr:row>118</xdr:row>
      <xdr:rowOff>0</xdr:rowOff>
    </xdr:to>
    <xdr:sp macro="" textlink="">
      <xdr:nvSpPr>
        <xdr:cNvPr id="5" name="フローチャート : 結合子 4">
          <a:extLst>
            <a:ext uri="{FF2B5EF4-FFF2-40B4-BE49-F238E27FC236}">
              <a16:creationId xmlns:a16="http://schemas.microsoft.com/office/drawing/2014/main" id="{00000000-0008-0000-0200-000005000000}"/>
            </a:ext>
          </a:extLst>
        </xdr:cNvPr>
        <xdr:cNvSpPr/>
      </xdr:nvSpPr>
      <xdr:spPr bwMode="auto">
        <a:xfrm>
          <a:off x="2105025" y="63788925"/>
          <a:ext cx="285750" cy="0"/>
        </a:xfrm>
        <a:prstGeom prst="flowChartConnector">
          <a:avLst/>
        </a:prstGeom>
        <a:ln w="952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latin typeface="ＭＳ Ｐ明朝" pitchFamily="18" charset="-128"/>
              <a:ea typeface="ＭＳ Ｐ明朝" pitchFamily="18" charset="-128"/>
            </a:rPr>
            <a:t>有</a:t>
          </a:r>
        </a:p>
      </xdr:txBody>
    </xdr:sp>
    <xdr:clientData/>
  </xdr:twoCellAnchor>
  <xdr:twoCellAnchor>
    <xdr:from>
      <xdr:col>4</xdr:col>
      <xdr:colOff>19050</xdr:colOff>
      <xdr:row>118</xdr:row>
      <xdr:rowOff>0</xdr:rowOff>
    </xdr:from>
    <xdr:to>
      <xdr:col>4</xdr:col>
      <xdr:colOff>28575</xdr:colOff>
      <xdr:row>118</xdr:row>
      <xdr:rowOff>0</xdr:rowOff>
    </xdr:to>
    <xdr:sp macro="" textlink="">
      <xdr:nvSpPr>
        <xdr:cNvPr id="6" name="Line 62">
          <a:extLst>
            <a:ext uri="{FF2B5EF4-FFF2-40B4-BE49-F238E27FC236}">
              <a16:creationId xmlns:a16="http://schemas.microsoft.com/office/drawing/2014/main" id="{00000000-0008-0000-0200-000006000000}"/>
            </a:ext>
          </a:extLst>
        </xdr:cNvPr>
        <xdr:cNvSpPr>
          <a:spLocks noChangeShapeType="1"/>
        </xdr:cNvSpPr>
      </xdr:nvSpPr>
      <xdr:spPr bwMode="auto">
        <a:xfrm>
          <a:off x="781050" y="637889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118</xdr:row>
      <xdr:rowOff>0</xdr:rowOff>
    </xdr:from>
    <xdr:to>
      <xdr:col>10</xdr:col>
      <xdr:colOff>9525</xdr:colOff>
      <xdr:row>118</xdr:row>
      <xdr:rowOff>0</xdr:rowOff>
    </xdr:to>
    <xdr:sp macro="" textlink="">
      <xdr:nvSpPr>
        <xdr:cNvPr id="7" name="Line 39">
          <a:extLst>
            <a:ext uri="{FF2B5EF4-FFF2-40B4-BE49-F238E27FC236}">
              <a16:creationId xmlns:a16="http://schemas.microsoft.com/office/drawing/2014/main" id="{00000000-0008-0000-0200-000007000000}"/>
            </a:ext>
          </a:extLst>
        </xdr:cNvPr>
        <xdr:cNvSpPr>
          <a:spLocks noChangeShapeType="1"/>
        </xdr:cNvSpPr>
      </xdr:nvSpPr>
      <xdr:spPr bwMode="auto">
        <a:xfrm flipV="1">
          <a:off x="1943100" y="63788925"/>
          <a:ext cx="1152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118</xdr:row>
      <xdr:rowOff>0</xdr:rowOff>
    </xdr:from>
    <xdr:to>
      <xdr:col>13</xdr:col>
      <xdr:colOff>28575</xdr:colOff>
      <xdr:row>118</xdr:row>
      <xdr:rowOff>0</xdr:rowOff>
    </xdr:to>
    <xdr:sp macro="" textlink="">
      <xdr:nvSpPr>
        <xdr:cNvPr id="9" name="Line 62">
          <a:extLst>
            <a:ext uri="{FF2B5EF4-FFF2-40B4-BE49-F238E27FC236}">
              <a16:creationId xmlns:a16="http://schemas.microsoft.com/office/drawing/2014/main" id="{00000000-0008-0000-0200-000009000000}"/>
            </a:ext>
          </a:extLst>
        </xdr:cNvPr>
        <xdr:cNvSpPr>
          <a:spLocks noChangeShapeType="1"/>
        </xdr:cNvSpPr>
      </xdr:nvSpPr>
      <xdr:spPr bwMode="auto">
        <a:xfrm>
          <a:off x="4248150" y="637889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118</xdr:row>
      <xdr:rowOff>0</xdr:rowOff>
    </xdr:from>
    <xdr:to>
      <xdr:col>16</xdr:col>
      <xdr:colOff>28575</xdr:colOff>
      <xdr:row>118</xdr:row>
      <xdr:rowOff>0</xdr:rowOff>
    </xdr:to>
    <xdr:sp macro="" textlink="">
      <xdr:nvSpPr>
        <xdr:cNvPr id="11" name="Line 62">
          <a:extLst>
            <a:ext uri="{FF2B5EF4-FFF2-40B4-BE49-F238E27FC236}">
              <a16:creationId xmlns:a16="http://schemas.microsoft.com/office/drawing/2014/main" id="{00000000-0008-0000-0200-00000B000000}"/>
            </a:ext>
          </a:extLst>
        </xdr:cNvPr>
        <xdr:cNvSpPr>
          <a:spLocks noChangeShapeType="1"/>
        </xdr:cNvSpPr>
      </xdr:nvSpPr>
      <xdr:spPr bwMode="auto">
        <a:xfrm>
          <a:off x="5419725" y="637889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118</xdr:row>
      <xdr:rowOff>0</xdr:rowOff>
    </xdr:from>
    <xdr:to>
      <xdr:col>9</xdr:col>
      <xdr:colOff>361950</xdr:colOff>
      <xdr:row>118</xdr:row>
      <xdr:rowOff>0</xdr:rowOff>
    </xdr:to>
    <xdr:sp macro="" textlink="">
      <xdr:nvSpPr>
        <xdr:cNvPr id="12" name="Line 40">
          <a:extLst>
            <a:ext uri="{FF2B5EF4-FFF2-40B4-BE49-F238E27FC236}">
              <a16:creationId xmlns:a16="http://schemas.microsoft.com/office/drawing/2014/main" id="{00000000-0008-0000-0200-00000C000000}"/>
            </a:ext>
          </a:extLst>
        </xdr:cNvPr>
        <xdr:cNvSpPr>
          <a:spLocks noChangeShapeType="1"/>
        </xdr:cNvSpPr>
      </xdr:nvSpPr>
      <xdr:spPr bwMode="auto">
        <a:xfrm flipV="1">
          <a:off x="1943100" y="63788925"/>
          <a:ext cx="1085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118</xdr:row>
      <xdr:rowOff>0</xdr:rowOff>
    </xdr:from>
    <xdr:to>
      <xdr:col>4</xdr:col>
      <xdr:colOff>28575</xdr:colOff>
      <xdr:row>118</xdr:row>
      <xdr:rowOff>0</xdr:rowOff>
    </xdr:to>
    <xdr:sp macro="" textlink="">
      <xdr:nvSpPr>
        <xdr:cNvPr id="13" name="Line 62">
          <a:extLst>
            <a:ext uri="{FF2B5EF4-FFF2-40B4-BE49-F238E27FC236}">
              <a16:creationId xmlns:a16="http://schemas.microsoft.com/office/drawing/2014/main" id="{00000000-0008-0000-0200-00000D000000}"/>
            </a:ext>
          </a:extLst>
        </xdr:cNvPr>
        <xdr:cNvSpPr>
          <a:spLocks noChangeShapeType="1"/>
        </xdr:cNvSpPr>
      </xdr:nvSpPr>
      <xdr:spPr bwMode="auto">
        <a:xfrm>
          <a:off x="781050" y="637889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118</xdr:row>
      <xdr:rowOff>0</xdr:rowOff>
    </xdr:from>
    <xdr:to>
      <xdr:col>10</xdr:col>
      <xdr:colOff>9525</xdr:colOff>
      <xdr:row>118</xdr:row>
      <xdr:rowOff>0</xdr:rowOff>
    </xdr:to>
    <xdr:sp macro="" textlink="">
      <xdr:nvSpPr>
        <xdr:cNvPr id="14" name="Line 39">
          <a:extLst>
            <a:ext uri="{FF2B5EF4-FFF2-40B4-BE49-F238E27FC236}">
              <a16:creationId xmlns:a16="http://schemas.microsoft.com/office/drawing/2014/main" id="{00000000-0008-0000-0200-00000E000000}"/>
            </a:ext>
          </a:extLst>
        </xdr:cNvPr>
        <xdr:cNvSpPr>
          <a:spLocks noChangeShapeType="1"/>
        </xdr:cNvSpPr>
      </xdr:nvSpPr>
      <xdr:spPr bwMode="auto">
        <a:xfrm flipV="1">
          <a:off x="1943100" y="63788925"/>
          <a:ext cx="1152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118</xdr:row>
      <xdr:rowOff>0</xdr:rowOff>
    </xdr:from>
    <xdr:to>
      <xdr:col>13</xdr:col>
      <xdr:colOff>28575</xdr:colOff>
      <xdr:row>118</xdr:row>
      <xdr:rowOff>0</xdr:rowOff>
    </xdr:to>
    <xdr:sp macro="" textlink="">
      <xdr:nvSpPr>
        <xdr:cNvPr id="15" name="Line 62">
          <a:extLst>
            <a:ext uri="{FF2B5EF4-FFF2-40B4-BE49-F238E27FC236}">
              <a16:creationId xmlns:a16="http://schemas.microsoft.com/office/drawing/2014/main" id="{00000000-0008-0000-0200-00000F000000}"/>
            </a:ext>
          </a:extLst>
        </xdr:cNvPr>
        <xdr:cNvSpPr>
          <a:spLocks noChangeShapeType="1"/>
        </xdr:cNvSpPr>
      </xdr:nvSpPr>
      <xdr:spPr bwMode="auto">
        <a:xfrm>
          <a:off x="4248150" y="637889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238125</xdr:colOff>
      <xdr:row>118</xdr:row>
      <xdr:rowOff>0</xdr:rowOff>
    </xdr:from>
    <xdr:to>
      <xdr:col>14</xdr:col>
      <xdr:colOff>142875</xdr:colOff>
      <xdr:row>118</xdr:row>
      <xdr:rowOff>0</xdr:rowOff>
    </xdr:to>
    <xdr:sp macro="" textlink="">
      <xdr:nvSpPr>
        <xdr:cNvPr id="16" name="Oval 47">
          <a:extLst>
            <a:ext uri="{FF2B5EF4-FFF2-40B4-BE49-F238E27FC236}">
              <a16:creationId xmlns:a16="http://schemas.microsoft.com/office/drawing/2014/main" id="{00000000-0008-0000-0200-000010000000}"/>
            </a:ext>
          </a:extLst>
        </xdr:cNvPr>
        <xdr:cNvSpPr>
          <a:spLocks noChangeArrowheads="1"/>
        </xdr:cNvSpPr>
      </xdr:nvSpPr>
      <xdr:spPr bwMode="auto">
        <a:xfrm>
          <a:off x="4467225" y="63788925"/>
          <a:ext cx="285750"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xdr:twoCellAnchor>
    <xdr:from>
      <xdr:col>16</xdr:col>
      <xdr:colOff>19050</xdr:colOff>
      <xdr:row>118</xdr:row>
      <xdr:rowOff>0</xdr:rowOff>
    </xdr:from>
    <xdr:to>
      <xdr:col>16</xdr:col>
      <xdr:colOff>28575</xdr:colOff>
      <xdr:row>118</xdr:row>
      <xdr:rowOff>0</xdr:rowOff>
    </xdr:to>
    <xdr:sp macro="" textlink="">
      <xdr:nvSpPr>
        <xdr:cNvPr id="17" name="Line 62">
          <a:extLst>
            <a:ext uri="{FF2B5EF4-FFF2-40B4-BE49-F238E27FC236}">
              <a16:creationId xmlns:a16="http://schemas.microsoft.com/office/drawing/2014/main" id="{00000000-0008-0000-0200-000011000000}"/>
            </a:ext>
          </a:extLst>
        </xdr:cNvPr>
        <xdr:cNvSpPr>
          <a:spLocks noChangeShapeType="1"/>
        </xdr:cNvSpPr>
      </xdr:nvSpPr>
      <xdr:spPr bwMode="auto">
        <a:xfrm>
          <a:off x="5419725" y="637889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R98"/>
  <sheetViews>
    <sheetView showGridLines="0" tabSelected="1" view="pageBreakPreview" topLeftCell="A71" zoomScale="85" zoomScaleNormal="100" zoomScaleSheetLayoutView="85" workbookViewId="0">
      <selection activeCell="O37" sqref="O37"/>
    </sheetView>
  </sheetViews>
  <sheetFormatPr defaultColWidth="9.33203125" defaultRowHeight="14.25" x14ac:dyDescent="0.2"/>
  <cols>
    <col min="1" max="1" width="9.33203125" style="5"/>
    <col min="2" max="2" width="1.5" style="50" customWidth="1"/>
    <col min="3" max="20" width="5.5" style="5" customWidth="1"/>
    <col min="21" max="34" width="5.83203125" style="5" customWidth="1"/>
    <col min="35" max="35" width="2.33203125" style="5" customWidth="1"/>
    <col min="36" max="16384" width="9.33203125" style="5"/>
  </cols>
  <sheetData>
    <row r="1" spans="3:70" ht="20.100000000000001" hidden="1" customHeight="1" x14ac:dyDescent="0.2">
      <c r="D1" s="2"/>
      <c r="E1" s="2"/>
      <c r="F1" s="2"/>
      <c r="G1" s="2"/>
      <c r="Q1" s="2"/>
      <c r="T1" s="10"/>
      <c r="AG1" s="191"/>
      <c r="AH1" s="191"/>
    </row>
    <row r="2" spans="3:70" ht="20.100000000000001" customHeight="1" x14ac:dyDescent="0.2">
      <c r="C2" s="6"/>
    </row>
    <row r="3" spans="3:70" ht="20.100000000000001" customHeight="1" x14ac:dyDescent="0.2">
      <c r="C3" s="209" t="s">
        <v>0</v>
      </c>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row>
    <row r="4" spans="3:70" ht="20.100000000000001" customHeight="1" thickBot="1" x14ac:dyDescent="0.25">
      <c r="T4" s="7"/>
      <c r="AH4" s="7" t="s">
        <v>93</v>
      </c>
    </row>
    <row r="5" spans="3:70" ht="24.95" customHeight="1" x14ac:dyDescent="0.2">
      <c r="C5" s="18"/>
      <c r="D5" s="210"/>
      <c r="E5" s="210"/>
      <c r="F5" s="210"/>
      <c r="G5" s="210"/>
      <c r="H5" s="210"/>
      <c r="I5" s="210"/>
      <c r="L5" s="353" t="s">
        <v>72</v>
      </c>
      <c r="M5" s="364" t="s">
        <v>73</v>
      </c>
      <c r="N5" s="365"/>
      <c r="O5" s="365"/>
      <c r="P5" s="366"/>
      <c r="Q5" s="369"/>
      <c r="R5" s="369"/>
      <c r="S5" s="369"/>
      <c r="T5" s="369"/>
      <c r="U5" s="369"/>
      <c r="V5" s="369"/>
      <c r="W5" s="369"/>
      <c r="X5" s="369"/>
      <c r="Y5" s="375"/>
      <c r="Z5" s="375"/>
      <c r="AA5" s="375"/>
      <c r="AB5" s="369" t="s">
        <v>67</v>
      </c>
      <c r="AC5" s="369"/>
      <c r="AD5" s="369"/>
      <c r="AE5" s="369"/>
      <c r="AF5" s="369"/>
      <c r="AG5" s="369"/>
      <c r="AH5" s="370"/>
      <c r="AI5" s="50"/>
      <c r="AM5" s="6"/>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row>
    <row r="6" spans="3:70" ht="24.95" customHeight="1" thickBot="1" x14ac:dyDescent="0.25">
      <c r="C6" s="34"/>
      <c r="D6" s="352"/>
      <c r="E6" s="352"/>
      <c r="F6" s="352"/>
      <c r="G6" s="352"/>
      <c r="H6" s="352"/>
      <c r="I6" s="352"/>
      <c r="L6" s="354"/>
      <c r="M6" s="361" t="s">
        <v>74</v>
      </c>
      <c r="N6" s="362"/>
      <c r="O6" s="362"/>
      <c r="P6" s="363"/>
      <c r="Q6" s="276"/>
      <c r="R6" s="277"/>
      <c r="S6" s="277"/>
      <c r="T6" s="277"/>
      <c r="U6" s="277"/>
      <c r="V6" s="277"/>
      <c r="W6" s="277"/>
      <c r="X6" s="277"/>
      <c r="Y6" s="373" t="s">
        <v>1</v>
      </c>
      <c r="Z6" s="373"/>
      <c r="AA6" s="373"/>
      <c r="AB6" s="367"/>
      <c r="AC6" s="367"/>
      <c r="AD6" s="367"/>
      <c r="AE6" s="367"/>
      <c r="AF6" s="367"/>
      <c r="AG6" s="367"/>
      <c r="AH6" s="368"/>
      <c r="AI6" s="50"/>
      <c r="AJ6" s="50"/>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row>
    <row r="7" spans="3:70" ht="24.95" customHeight="1" x14ac:dyDescent="0.2">
      <c r="C7" s="187" t="s">
        <v>312</v>
      </c>
      <c r="D7" s="379" t="s">
        <v>91</v>
      </c>
      <c r="E7" s="379"/>
      <c r="F7" s="379"/>
      <c r="G7" s="379"/>
      <c r="H7" s="379"/>
      <c r="I7" s="380"/>
      <c r="L7" s="354"/>
      <c r="M7" s="359" t="s">
        <v>83</v>
      </c>
      <c r="N7" s="277"/>
      <c r="O7" s="277"/>
      <c r="P7" s="360"/>
      <c r="Q7" s="254"/>
      <c r="R7" s="255"/>
      <c r="S7" s="255"/>
      <c r="T7" s="255"/>
      <c r="U7" s="255"/>
      <c r="V7" s="255"/>
      <c r="W7" s="255"/>
      <c r="X7" s="255"/>
      <c r="Y7" s="374" t="s">
        <v>77</v>
      </c>
      <c r="Z7" s="374"/>
      <c r="AA7" s="374"/>
      <c r="AB7" s="367"/>
      <c r="AC7" s="367"/>
      <c r="AD7" s="367"/>
      <c r="AE7" s="367"/>
      <c r="AF7" s="367"/>
      <c r="AG7" s="367"/>
      <c r="AH7" s="368"/>
      <c r="AI7" s="50"/>
      <c r="AJ7" s="50"/>
      <c r="AM7" s="50"/>
      <c r="AN7" s="50"/>
      <c r="AO7" s="50"/>
      <c r="AP7" s="50"/>
      <c r="AQ7" s="50"/>
      <c r="AR7" s="50"/>
      <c r="AS7" s="50"/>
      <c r="AT7" s="50"/>
      <c r="AU7" s="50"/>
      <c r="AV7" s="50"/>
      <c r="AW7" s="50"/>
      <c r="AX7" s="50"/>
      <c r="AY7" s="50"/>
      <c r="AZ7" s="50"/>
      <c r="BA7" s="50"/>
      <c r="BB7" s="50"/>
      <c r="BC7" s="50"/>
      <c r="BD7" s="7"/>
      <c r="BE7" s="50"/>
      <c r="BF7" s="50"/>
      <c r="BG7" s="50"/>
      <c r="BH7" s="50"/>
      <c r="BI7" s="50"/>
      <c r="BJ7" s="50"/>
      <c r="BK7" s="50"/>
      <c r="BL7" s="50"/>
      <c r="BM7" s="50"/>
      <c r="BN7" s="50"/>
      <c r="BO7" s="50"/>
      <c r="BP7" s="50"/>
      <c r="BQ7" s="50"/>
      <c r="BR7" s="7"/>
    </row>
    <row r="8" spans="3:70" ht="24.95" customHeight="1" thickBot="1" x14ac:dyDescent="0.25">
      <c r="C8" s="32"/>
      <c r="D8" s="381" t="s">
        <v>92</v>
      </c>
      <c r="E8" s="381"/>
      <c r="F8" s="381"/>
      <c r="G8" s="381"/>
      <c r="H8" s="381"/>
      <c r="I8" s="382"/>
      <c r="L8" s="355"/>
      <c r="M8" s="356" t="s">
        <v>75</v>
      </c>
      <c r="N8" s="357"/>
      <c r="O8" s="357"/>
      <c r="P8" s="358"/>
      <c r="Q8" s="371" t="s">
        <v>76</v>
      </c>
      <c r="R8" s="371"/>
      <c r="S8" s="371"/>
      <c r="T8" s="371"/>
      <c r="U8" s="371"/>
      <c r="V8" s="371"/>
      <c r="W8" s="371"/>
      <c r="X8" s="371"/>
      <c r="Y8" s="371" t="s">
        <v>2</v>
      </c>
      <c r="Z8" s="371"/>
      <c r="AA8" s="371"/>
      <c r="AB8" s="371"/>
      <c r="AC8" s="371"/>
      <c r="AD8" s="371"/>
      <c r="AE8" s="371"/>
      <c r="AF8" s="371"/>
      <c r="AG8" s="371"/>
      <c r="AH8" s="372"/>
      <c r="AM8" s="18"/>
      <c r="AN8" s="210"/>
      <c r="AO8" s="210"/>
      <c r="AP8" s="210"/>
      <c r="AQ8" s="210"/>
      <c r="AR8" s="210"/>
      <c r="AS8" s="210"/>
      <c r="AT8" s="50"/>
      <c r="AU8" s="50"/>
      <c r="AV8" s="200"/>
      <c r="AW8" s="197"/>
      <c r="AX8" s="197"/>
      <c r="AY8" s="197"/>
      <c r="AZ8" s="197"/>
      <c r="BA8" s="197"/>
      <c r="BB8" s="197"/>
      <c r="BC8" s="197"/>
      <c r="BD8" s="197"/>
      <c r="BE8" s="197"/>
      <c r="BF8" s="197"/>
      <c r="BG8" s="197"/>
      <c r="BH8" s="197"/>
      <c r="BI8" s="197"/>
      <c r="BJ8" s="197"/>
      <c r="BK8" s="197"/>
      <c r="BL8" s="197"/>
      <c r="BM8" s="197"/>
      <c r="BN8" s="197"/>
      <c r="BO8" s="197"/>
      <c r="BP8" s="197"/>
      <c r="BQ8" s="197"/>
      <c r="BR8" s="197"/>
    </row>
    <row r="9" spans="3:70" ht="20.100000000000001" customHeight="1" x14ac:dyDescent="0.2">
      <c r="C9" s="18"/>
      <c r="D9" s="205"/>
      <c r="E9" s="205"/>
      <c r="F9" s="205"/>
      <c r="G9" s="205"/>
      <c r="H9" s="205"/>
      <c r="U9" s="8"/>
      <c r="AM9" s="18"/>
      <c r="AN9" s="211"/>
      <c r="AO9" s="211"/>
      <c r="AP9" s="211"/>
      <c r="AQ9" s="211"/>
      <c r="AR9" s="211"/>
      <c r="AS9" s="211"/>
      <c r="AT9" s="50"/>
      <c r="AU9" s="50"/>
      <c r="AV9" s="200"/>
      <c r="AW9" s="212"/>
      <c r="AX9" s="212"/>
      <c r="AY9" s="212"/>
      <c r="AZ9" s="212"/>
      <c r="BA9" s="197"/>
      <c r="BB9" s="197"/>
      <c r="BC9" s="197"/>
      <c r="BD9" s="197"/>
      <c r="BE9" s="197"/>
      <c r="BF9" s="197"/>
      <c r="BG9" s="197"/>
      <c r="BH9" s="197"/>
      <c r="BI9" s="196"/>
      <c r="BJ9" s="196"/>
      <c r="BK9" s="196"/>
      <c r="BL9" s="197"/>
      <c r="BM9" s="197"/>
      <c r="BN9" s="197"/>
      <c r="BO9" s="197"/>
      <c r="BP9" s="197"/>
      <c r="BQ9" s="197"/>
      <c r="BR9" s="197"/>
    </row>
    <row r="10" spans="3:70" ht="20.100000000000001" customHeight="1" thickBot="1" x14ac:dyDescent="0.25">
      <c r="C10" s="206" t="s">
        <v>11</v>
      </c>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M10" s="18"/>
      <c r="AN10" s="211"/>
      <c r="AO10" s="211"/>
      <c r="AP10" s="211"/>
      <c r="AQ10" s="211"/>
      <c r="AR10" s="211"/>
      <c r="AS10" s="211"/>
      <c r="AT10" s="50"/>
      <c r="AU10" s="50"/>
      <c r="AV10" s="200"/>
      <c r="AW10" s="200"/>
      <c r="AX10" s="197"/>
      <c r="AY10" s="197"/>
      <c r="AZ10" s="197"/>
      <c r="BA10" s="188"/>
      <c r="BB10" s="188"/>
      <c r="BC10" s="188"/>
      <c r="BD10" s="188"/>
      <c r="BE10" s="188"/>
      <c r="BF10" s="188"/>
      <c r="BG10" s="188"/>
      <c r="BH10" s="188"/>
      <c r="BI10" s="204"/>
      <c r="BJ10" s="204"/>
      <c r="BK10" s="204"/>
      <c r="BL10" s="197"/>
      <c r="BM10" s="197"/>
      <c r="BN10" s="197"/>
      <c r="BO10" s="197"/>
      <c r="BP10" s="197"/>
      <c r="BQ10" s="197"/>
      <c r="BR10" s="197"/>
    </row>
    <row r="11" spans="3:70" ht="30" customHeight="1" thickBot="1" x14ac:dyDescent="0.25">
      <c r="C11" s="349" t="s">
        <v>12</v>
      </c>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1"/>
      <c r="AM11" s="18"/>
      <c r="AN11" s="211"/>
      <c r="AO11" s="211"/>
      <c r="AP11" s="211"/>
      <c r="AQ11" s="211"/>
      <c r="AR11" s="211"/>
      <c r="AS11" s="211"/>
      <c r="AT11" s="50"/>
      <c r="AU11" s="50"/>
      <c r="AV11" s="200"/>
      <c r="AW11" s="213"/>
      <c r="AX11" s="213"/>
      <c r="AY11" s="213"/>
      <c r="AZ11" s="213"/>
      <c r="BA11" s="197" t="s">
        <v>76</v>
      </c>
      <c r="BB11" s="197"/>
      <c r="BC11" s="197"/>
      <c r="BD11" s="197"/>
      <c r="BE11" s="197"/>
      <c r="BF11" s="197"/>
      <c r="BG11" s="197"/>
      <c r="BH11" s="197"/>
      <c r="BI11" s="197"/>
      <c r="BJ11" s="197"/>
      <c r="BK11" s="197"/>
      <c r="BL11" s="197"/>
      <c r="BM11" s="197"/>
      <c r="BN11" s="197"/>
      <c r="BO11" s="197"/>
      <c r="BP11" s="197"/>
      <c r="BQ11" s="197"/>
      <c r="BR11" s="197"/>
    </row>
    <row r="12" spans="3:70" ht="24.95" customHeight="1" thickBot="1" x14ac:dyDescent="0.25">
      <c r="C12" s="395" t="s">
        <v>21</v>
      </c>
      <c r="D12" s="396"/>
      <c r="E12" s="396"/>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6"/>
      <c r="AF12" s="396"/>
      <c r="AG12" s="396"/>
      <c r="AH12" s="397"/>
      <c r="AM12" s="18"/>
      <c r="AN12" s="205"/>
      <c r="AO12" s="205"/>
      <c r="AP12" s="205"/>
      <c r="AQ12" s="205"/>
      <c r="AR12" s="205"/>
      <c r="AS12" s="50"/>
      <c r="AT12" s="50"/>
      <c r="AU12" s="50"/>
      <c r="AV12" s="50"/>
      <c r="AW12" s="50"/>
      <c r="AX12" s="50"/>
      <c r="AY12" s="50"/>
      <c r="AZ12" s="50"/>
      <c r="BA12" s="50"/>
      <c r="BB12" s="50"/>
      <c r="BC12" s="50"/>
      <c r="BD12" s="50"/>
      <c r="BE12" s="8"/>
      <c r="BF12" s="50"/>
      <c r="BG12" s="50"/>
      <c r="BH12" s="50"/>
      <c r="BI12" s="50"/>
      <c r="BJ12" s="50"/>
      <c r="BK12" s="50"/>
      <c r="BL12" s="50"/>
      <c r="BM12" s="50"/>
      <c r="BN12" s="50"/>
      <c r="BO12" s="50"/>
      <c r="BP12" s="50"/>
      <c r="BQ12" s="50"/>
      <c r="BR12" s="50"/>
    </row>
    <row r="13" spans="3:70" ht="20.100000000000001" customHeight="1" x14ac:dyDescent="0.2">
      <c r="C13" s="257" t="s">
        <v>17</v>
      </c>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9"/>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row>
    <row r="14" spans="3:70" ht="20.100000000000001" customHeight="1" x14ac:dyDescent="0.2">
      <c r="C14" s="279" t="s">
        <v>13</v>
      </c>
      <c r="D14" s="280"/>
      <c r="E14" s="280"/>
      <c r="F14" s="280"/>
      <c r="G14" s="280"/>
      <c r="H14" s="280"/>
      <c r="I14" s="280"/>
      <c r="J14" s="280"/>
      <c r="K14" s="280"/>
      <c r="L14" s="280"/>
      <c r="M14" s="280"/>
      <c r="N14" s="280"/>
      <c r="O14" s="280"/>
      <c r="P14" s="280"/>
      <c r="Q14" s="280"/>
      <c r="R14" s="392"/>
      <c r="S14" s="339" t="s">
        <v>315</v>
      </c>
      <c r="T14" s="339"/>
      <c r="U14" s="339"/>
      <c r="V14" s="339"/>
      <c r="W14" s="339"/>
      <c r="X14" s="339"/>
      <c r="Y14" s="339"/>
      <c r="Z14" s="339"/>
      <c r="AA14" s="339"/>
      <c r="AB14" s="339"/>
      <c r="AC14" s="339"/>
      <c r="AD14" s="339"/>
      <c r="AE14" s="339"/>
      <c r="AF14" s="339"/>
      <c r="AG14" s="339"/>
      <c r="AH14" s="340"/>
      <c r="AM14" s="191"/>
      <c r="AN14" s="191"/>
      <c r="AO14" s="191"/>
      <c r="AP14" s="191"/>
      <c r="AQ14" s="191"/>
      <c r="AR14" s="191"/>
      <c r="AS14" s="191"/>
      <c r="AT14" s="191"/>
      <c r="AU14" s="191"/>
      <c r="AV14" s="191"/>
      <c r="AW14" s="191"/>
      <c r="AX14" s="191"/>
      <c r="AY14" s="191"/>
      <c r="AZ14" s="191"/>
      <c r="BA14" s="191"/>
      <c r="BB14" s="191"/>
      <c r="BC14" s="191"/>
      <c r="BD14" s="191"/>
      <c r="BE14" s="191"/>
      <c r="BF14" s="191"/>
      <c r="BG14" s="191"/>
      <c r="BH14" s="191"/>
      <c r="BI14" s="191"/>
      <c r="BJ14" s="191"/>
      <c r="BK14" s="191"/>
      <c r="BL14" s="191"/>
      <c r="BM14" s="191"/>
      <c r="BN14" s="191"/>
      <c r="BO14" s="191"/>
      <c r="BP14" s="191"/>
      <c r="BQ14" s="191"/>
      <c r="BR14" s="191"/>
    </row>
    <row r="15" spans="3:70" ht="20.100000000000001" customHeight="1" x14ac:dyDescent="0.2">
      <c r="C15" s="385" t="s">
        <v>69</v>
      </c>
      <c r="D15" s="386"/>
      <c r="E15" s="386"/>
      <c r="F15" s="386"/>
      <c r="G15" s="386"/>
      <c r="H15" s="386"/>
      <c r="I15" s="386"/>
      <c r="J15" s="386"/>
      <c r="K15" s="386"/>
      <c r="L15" s="386"/>
      <c r="M15" s="386"/>
      <c r="N15" s="386"/>
      <c r="O15" s="386"/>
      <c r="P15" s="283" t="s">
        <v>66</v>
      </c>
      <c r="Q15" s="283"/>
      <c r="R15" s="383"/>
      <c r="S15" s="385" t="s">
        <v>69</v>
      </c>
      <c r="T15" s="386"/>
      <c r="U15" s="386"/>
      <c r="V15" s="386"/>
      <c r="W15" s="386"/>
      <c r="X15" s="386"/>
      <c r="Y15" s="386"/>
      <c r="Z15" s="386"/>
      <c r="AA15" s="386"/>
      <c r="AB15" s="386"/>
      <c r="AC15" s="386"/>
      <c r="AD15" s="386"/>
      <c r="AE15" s="386"/>
      <c r="AF15" s="283" t="s">
        <v>66</v>
      </c>
      <c r="AG15" s="283"/>
      <c r="AH15" s="383"/>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c r="BR15" s="190"/>
    </row>
    <row r="16" spans="3:70" ht="20.100000000000001" customHeight="1" x14ac:dyDescent="0.2">
      <c r="C16" s="387" t="s">
        <v>88</v>
      </c>
      <c r="D16" s="208"/>
      <c r="E16" s="208"/>
      <c r="F16" s="208"/>
      <c r="G16" s="208"/>
      <c r="H16" s="208"/>
      <c r="I16" s="208"/>
      <c r="J16" s="208"/>
      <c r="K16" s="208"/>
      <c r="L16" s="208"/>
      <c r="M16" s="208"/>
      <c r="N16" s="208"/>
      <c r="O16" s="208"/>
      <c r="P16" s="192"/>
      <c r="Q16" s="192"/>
      <c r="R16" s="384"/>
      <c r="S16" s="387" t="s">
        <v>87</v>
      </c>
      <c r="T16" s="208"/>
      <c r="U16" s="208"/>
      <c r="V16" s="208"/>
      <c r="W16" s="208"/>
      <c r="X16" s="208"/>
      <c r="Y16" s="208"/>
      <c r="Z16" s="208"/>
      <c r="AA16" s="208"/>
      <c r="AB16" s="208"/>
      <c r="AC16" s="208"/>
      <c r="AD16" s="208"/>
      <c r="AE16" s="208"/>
      <c r="AF16" s="192"/>
      <c r="AG16" s="192"/>
      <c r="AH16" s="384"/>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row>
    <row r="17" spans="3:70" ht="20.100000000000001" customHeight="1" thickBot="1" x14ac:dyDescent="0.25">
      <c r="C17" s="376" t="s">
        <v>33</v>
      </c>
      <c r="D17" s="377"/>
      <c r="E17" s="377"/>
      <c r="F17" s="377"/>
      <c r="G17" s="377"/>
      <c r="H17" s="377"/>
      <c r="I17" s="377"/>
      <c r="J17" s="377"/>
      <c r="K17" s="377"/>
      <c r="L17" s="377"/>
      <c r="M17" s="377"/>
      <c r="N17" s="377"/>
      <c r="O17" s="377"/>
      <c r="P17" s="377"/>
      <c r="Q17" s="377"/>
      <c r="R17" s="378"/>
      <c r="S17" s="376" t="s">
        <v>33</v>
      </c>
      <c r="T17" s="377"/>
      <c r="U17" s="377"/>
      <c r="V17" s="377"/>
      <c r="W17" s="377"/>
      <c r="X17" s="377"/>
      <c r="Y17" s="377"/>
      <c r="Z17" s="377"/>
      <c r="AA17" s="377"/>
      <c r="AB17" s="377"/>
      <c r="AC17" s="377"/>
      <c r="AD17" s="377"/>
      <c r="AE17" s="377"/>
      <c r="AF17" s="377"/>
      <c r="AG17" s="377"/>
      <c r="AH17" s="378"/>
      <c r="AM17" s="191"/>
      <c r="AN17" s="191"/>
      <c r="AO17" s="191"/>
      <c r="AP17" s="191"/>
      <c r="AQ17" s="191"/>
      <c r="AR17" s="191"/>
      <c r="AS17" s="191"/>
      <c r="AT17" s="191"/>
      <c r="AU17" s="191"/>
      <c r="AV17" s="191"/>
      <c r="AW17" s="191"/>
      <c r="AX17" s="191"/>
      <c r="AY17" s="191"/>
      <c r="AZ17" s="191"/>
      <c r="BA17" s="191"/>
      <c r="BB17" s="191"/>
      <c r="BC17" s="207"/>
      <c r="BD17" s="207"/>
      <c r="BE17" s="207"/>
      <c r="BF17" s="207"/>
      <c r="BG17" s="207"/>
      <c r="BH17" s="207"/>
      <c r="BI17" s="207"/>
      <c r="BJ17" s="207"/>
      <c r="BK17" s="207"/>
      <c r="BL17" s="207"/>
      <c r="BM17" s="207"/>
      <c r="BN17" s="207"/>
      <c r="BO17" s="207"/>
      <c r="BP17" s="207"/>
      <c r="BQ17" s="207"/>
      <c r="BR17" s="207"/>
    </row>
    <row r="18" spans="3:70" ht="20.100000000000001" customHeight="1" x14ac:dyDescent="0.2">
      <c r="C18" s="388" t="s">
        <v>36</v>
      </c>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90"/>
      <c r="AC18" s="390"/>
      <c r="AD18" s="390"/>
      <c r="AE18" s="390"/>
      <c r="AF18" s="390"/>
      <c r="AG18" s="389"/>
      <c r="AH18" s="391"/>
      <c r="AM18" s="208"/>
      <c r="AN18" s="208"/>
      <c r="AO18" s="208"/>
      <c r="AP18" s="208"/>
      <c r="AQ18" s="208"/>
      <c r="AR18" s="208"/>
      <c r="AS18" s="208"/>
      <c r="AT18" s="208"/>
      <c r="AU18" s="208"/>
      <c r="AV18" s="208"/>
      <c r="AW18" s="208"/>
      <c r="AX18" s="208"/>
      <c r="AY18" s="208"/>
      <c r="AZ18" s="192"/>
      <c r="BA18" s="192"/>
      <c r="BB18" s="192"/>
      <c r="BC18" s="208"/>
      <c r="BD18" s="208"/>
      <c r="BE18" s="208"/>
      <c r="BF18" s="208"/>
      <c r="BG18" s="208"/>
      <c r="BH18" s="208"/>
      <c r="BI18" s="208"/>
      <c r="BJ18" s="208"/>
      <c r="BK18" s="208"/>
      <c r="BL18" s="208"/>
      <c r="BM18" s="208"/>
      <c r="BN18" s="208"/>
      <c r="BO18" s="208"/>
      <c r="BP18" s="192"/>
      <c r="BQ18" s="192"/>
      <c r="BR18" s="192"/>
    </row>
    <row r="19" spans="3:70" ht="20.100000000000001" customHeight="1" x14ac:dyDescent="0.2">
      <c r="C19" s="58"/>
      <c r="D19" s="59"/>
      <c r="E19" s="59"/>
      <c r="F19" s="59"/>
      <c r="G19" s="59"/>
      <c r="H19" s="60"/>
      <c r="I19" s="373" t="s">
        <v>32</v>
      </c>
      <c r="J19" s="373"/>
      <c r="K19" s="373"/>
      <c r="L19" s="373"/>
      <c r="M19" s="373" t="s">
        <v>315</v>
      </c>
      <c r="N19" s="373"/>
      <c r="O19" s="373"/>
      <c r="P19" s="373"/>
      <c r="Q19" s="407"/>
      <c r="R19" s="224"/>
      <c r="S19" s="224"/>
      <c r="T19" s="224"/>
      <c r="U19" s="224"/>
      <c r="V19" s="408"/>
      <c r="W19" s="393" t="s">
        <v>24</v>
      </c>
      <c r="X19" s="393"/>
      <c r="Y19" s="393"/>
      <c r="Z19" s="393"/>
      <c r="AA19" s="394" t="s">
        <v>315</v>
      </c>
      <c r="AB19" s="394"/>
      <c r="AC19" s="394"/>
      <c r="AD19" s="394"/>
      <c r="AE19" s="266" t="s">
        <v>26</v>
      </c>
      <c r="AF19" s="267"/>
      <c r="AG19" s="398" t="s">
        <v>35</v>
      </c>
      <c r="AH19" s="399"/>
      <c r="AM19" s="208"/>
      <c r="AN19" s="208"/>
      <c r="AO19" s="208"/>
      <c r="AP19" s="208"/>
      <c r="AQ19" s="208"/>
      <c r="AR19" s="208"/>
      <c r="AS19" s="208"/>
      <c r="AT19" s="208"/>
      <c r="AU19" s="208"/>
      <c r="AV19" s="208"/>
      <c r="AW19" s="208"/>
      <c r="AX19" s="208"/>
      <c r="AY19" s="208"/>
      <c r="AZ19" s="192"/>
      <c r="BA19" s="192"/>
      <c r="BB19" s="192"/>
      <c r="BC19" s="208"/>
      <c r="BD19" s="208"/>
      <c r="BE19" s="208"/>
      <c r="BF19" s="208"/>
      <c r="BG19" s="208"/>
      <c r="BH19" s="208"/>
      <c r="BI19" s="208"/>
      <c r="BJ19" s="208"/>
      <c r="BK19" s="208"/>
      <c r="BL19" s="208"/>
      <c r="BM19" s="208"/>
      <c r="BN19" s="208"/>
      <c r="BO19" s="208"/>
      <c r="BP19" s="192"/>
      <c r="BQ19" s="192"/>
      <c r="BR19" s="192"/>
    </row>
    <row r="20" spans="3:70" s="50" customFormat="1" ht="30" customHeight="1" x14ac:dyDescent="0.2">
      <c r="C20" s="300" t="s">
        <v>31</v>
      </c>
      <c r="D20" s="301"/>
      <c r="E20" s="301"/>
      <c r="F20" s="301"/>
      <c r="G20" s="301"/>
      <c r="H20" s="302"/>
      <c r="I20" s="409" t="s">
        <v>89</v>
      </c>
      <c r="J20" s="410"/>
      <c r="K20" s="410"/>
      <c r="L20" s="410"/>
      <c r="M20" s="409" t="s">
        <v>89</v>
      </c>
      <c r="N20" s="410"/>
      <c r="O20" s="410"/>
      <c r="P20" s="410"/>
      <c r="Q20" s="404" t="s">
        <v>39</v>
      </c>
      <c r="R20" s="405"/>
      <c r="S20" s="405"/>
      <c r="T20" s="405"/>
      <c r="U20" s="405"/>
      <c r="V20" s="406"/>
      <c r="W20" s="260" t="s">
        <v>90</v>
      </c>
      <c r="X20" s="261"/>
      <c r="Y20" s="261"/>
      <c r="Z20" s="261"/>
      <c r="AA20" s="260" t="s">
        <v>90</v>
      </c>
      <c r="AB20" s="261"/>
      <c r="AC20" s="261"/>
      <c r="AD20" s="261"/>
      <c r="AE20" s="266"/>
      <c r="AF20" s="267"/>
      <c r="AG20" s="400"/>
      <c r="AH20" s="401"/>
      <c r="AM20" s="194"/>
      <c r="AN20" s="194"/>
      <c r="AO20" s="194"/>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row>
    <row r="21" spans="3:70" s="50" customFormat="1" ht="30" customHeight="1" thickBot="1" x14ac:dyDescent="0.25">
      <c r="C21" s="61"/>
      <c r="D21" s="270" t="s">
        <v>34</v>
      </c>
      <c r="E21" s="271"/>
      <c r="F21" s="271"/>
      <c r="G21" s="271"/>
      <c r="H21" s="272"/>
      <c r="I21" s="296" t="s">
        <v>89</v>
      </c>
      <c r="J21" s="296"/>
      <c r="K21" s="296"/>
      <c r="L21" s="296"/>
      <c r="M21" s="297" t="s">
        <v>89</v>
      </c>
      <c r="N21" s="296"/>
      <c r="O21" s="296"/>
      <c r="P21" s="296"/>
      <c r="Q21" s="24"/>
      <c r="R21" s="270" t="s">
        <v>38</v>
      </c>
      <c r="S21" s="271"/>
      <c r="T21" s="271"/>
      <c r="U21" s="271"/>
      <c r="V21" s="272"/>
      <c r="W21" s="298" t="s">
        <v>90</v>
      </c>
      <c r="X21" s="299"/>
      <c r="Y21" s="299"/>
      <c r="Z21" s="299"/>
      <c r="AA21" s="298" t="s">
        <v>90</v>
      </c>
      <c r="AB21" s="299"/>
      <c r="AC21" s="299"/>
      <c r="AD21" s="299"/>
      <c r="AE21" s="268"/>
      <c r="AF21" s="269"/>
      <c r="AG21" s="402"/>
      <c r="AH21" s="403"/>
      <c r="AM21" s="195"/>
      <c r="AN21" s="195"/>
      <c r="AO21" s="195"/>
      <c r="AP21" s="195"/>
      <c r="AQ21" s="195"/>
      <c r="AR21" s="195"/>
      <c r="AS21" s="195"/>
      <c r="AT21" s="195"/>
      <c r="AU21" s="195"/>
      <c r="AV21" s="195"/>
      <c r="AW21" s="195"/>
      <c r="AX21" s="195"/>
      <c r="AY21" s="195"/>
      <c r="AZ21" s="195"/>
      <c r="BA21" s="195"/>
      <c r="BB21" s="195"/>
      <c r="BC21" s="195"/>
      <c r="BD21" s="195"/>
      <c r="BE21" s="195"/>
      <c r="BF21" s="195"/>
      <c r="BG21" s="195"/>
      <c r="BH21" s="195"/>
      <c r="BI21" s="195"/>
      <c r="BJ21" s="195"/>
      <c r="BK21" s="195"/>
      <c r="BL21" s="195"/>
      <c r="BM21" s="195"/>
      <c r="BN21" s="195"/>
      <c r="BO21" s="195"/>
      <c r="BP21" s="195"/>
      <c r="BQ21" s="195"/>
      <c r="BR21" s="195"/>
    </row>
    <row r="22" spans="3:70" ht="24.95" customHeight="1" thickBot="1" x14ac:dyDescent="0.25">
      <c r="C22" s="306" t="s">
        <v>23</v>
      </c>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8"/>
      <c r="AM22" s="119"/>
      <c r="AN22" s="119"/>
      <c r="AO22" s="119"/>
      <c r="AP22" s="119"/>
      <c r="AQ22" s="119"/>
      <c r="AR22" s="119"/>
      <c r="AS22" s="196"/>
      <c r="AT22" s="196"/>
      <c r="AU22" s="196"/>
      <c r="AV22" s="196"/>
      <c r="AW22" s="196"/>
      <c r="AX22" s="196"/>
      <c r="AY22" s="196"/>
      <c r="AZ22" s="196"/>
      <c r="BA22" s="197"/>
      <c r="BB22" s="197"/>
      <c r="BC22" s="197"/>
      <c r="BD22" s="197"/>
      <c r="BE22" s="197"/>
      <c r="BF22" s="197"/>
      <c r="BG22" s="198"/>
      <c r="BH22" s="198"/>
      <c r="BI22" s="198"/>
      <c r="BJ22" s="198"/>
      <c r="BK22" s="199"/>
      <c r="BL22" s="199"/>
      <c r="BM22" s="199"/>
      <c r="BN22" s="199"/>
      <c r="BO22" s="200"/>
      <c r="BP22" s="200"/>
      <c r="BQ22" s="188"/>
      <c r="BR22" s="188"/>
    </row>
    <row r="23" spans="3:70" ht="20.100000000000001" customHeight="1" x14ac:dyDescent="0.2">
      <c r="C23" s="238" t="s">
        <v>18</v>
      </c>
      <c r="D23" s="239"/>
      <c r="E23" s="239"/>
      <c r="F23" s="239"/>
      <c r="G23" s="239"/>
      <c r="H23" s="239"/>
      <c r="I23" s="239"/>
      <c r="J23" s="239"/>
      <c r="K23" s="239"/>
      <c r="L23" s="239"/>
      <c r="M23" s="239"/>
      <c r="N23" s="239"/>
      <c r="O23" s="239"/>
      <c r="P23" s="239"/>
      <c r="Q23" s="239"/>
      <c r="R23" s="239"/>
      <c r="S23" s="239"/>
      <c r="T23" s="239"/>
      <c r="U23" s="239"/>
      <c r="V23" s="239"/>
      <c r="W23" s="239"/>
      <c r="X23" s="240"/>
      <c r="Y23" s="313" t="s">
        <v>30</v>
      </c>
      <c r="Z23" s="314"/>
      <c r="AA23" s="314"/>
      <c r="AB23" s="314"/>
      <c r="AC23" s="314"/>
      <c r="AD23" s="314"/>
      <c r="AE23" s="314"/>
      <c r="AF23" s="314"/>
      <c r="AG23" s="314"/>
      <c r="AH23" s="315"/>
      <c r="AM23" s="193"/>
      <c r="AN23" s="193"/>
      <c r="AO23" s="193"/>
      <c r="AP23" s="193"/>
      <c r="AQ23" s="193"/>
      <c r="AR23" s="193"/>
      <c r="AS23" s="201"/>
      <c r="AT23" s="201"/>
      <c r="AU23" s="201"/>
      <c r="AV23" s="201"/>
      <c r="AW23" s="201"/>
      <c r="AX23" s="201"/>
      <c r="AY23" s="201"/>
      <c r="AZ23" s="201"/>
      <c r="BA23" s="202"/>
      <c r="BB23" s="202"/>
      <c r="BC23" s="202"/>
      <c r="BD23" s="202"/>
      <c r="BE23" s="202"/>
      <c r="BF23" s="202"/>
      <c r="BG23" s="203"/>
      <c r="BH23" s="203"/>
      <c r="BI23" s="203"/>
      <c r="BJ23" s="203"/>
      <c r="BK23" s="203"/>
      <c r="BL23" s="203"/>
      <c r="BM23" s="203"/>
      <c r="BN23" s="203"/>
      <c r="BO23" s="200"/>
      <c r="BP23" s="200"/>
      <c r="BQ23" s="188"/>
      <c r="BR23" s="188"/>
    </row>
    <row r="24" spans="3:70" ht="20.100000000000001" customHeight="1" x14ac:dyDescent="0.2">
      <c r="C24" s="325" t="s">
        <v>28</v>
      </c>
      <c r="D24" s="283"/>
      <c r="E24" s="326"/>
      <c r="F24" s="282" t="s">
        <v>4</v>
      </c>
      <c r="G24" s="283"/>
      <c r="H24" s="284"/>
      <c r="I24" s="285"/>
      <c r="J24" s="286" t="s">
        <v>315</v>
      </c>
      <c r="K24" s="287"/>
      <c r="L24" s="287"/>
      <c r="M24" s="288"/>
      <c r="N24" s="325" t="s">
        <v>29</v>
      </c>
      <c r="O24" s="283"/>
      <c r="P24" s="326"/>
      <c r="Q24" s="303" t="s">
        <v>4</v>
      </c>
      <c r="R24" s="284"/>
      <c r="S24" s="284"/>
      <c r="T24" s="285"/>
      <c r="U24" s="286" t="s">
        <v>315</v>
      </c>
      <c r="V24" s="287"/>
      <c r="W24" s="287"/>
      <c r="X24" s="288"/>
      <c r="Y24" s="251"/>
      <c r="Z24" s="252"/>
      <c r="AA24" s="252"/>
      <c r="AB24" s="252"/>
      <c r="AC24" s="252"/>
      <c r="AD24" s="252"/>
      <c r="AE24" s="252"/>
      <c r="AF24" s="252"/>
      <c r="AG24" s="252"/>
      <c r="AH24" s="316"/>
      <c r="AM24" s="50"/>
      <c r="AN24" s="204"/>
      <c r="AO24" s="204"/>
      <c r="AP24" s="204"/>
      <c r="AQ24" s="204"/>
      <c r="AR24" s="204"/>
      <c r="AS24" s="201"/>
      <c r="AT24" s="201"/>
      <c r="AU24" s="201"/>
      <c r="AV24" s="201"/>
      <c r="AW24" s="201"/>
      <c r="AX24" s="201"/>
      <c r="AY24" s="201"/>
      <c r="AZ24" s="201"/>
      <c r="BA24" s="50"/>
      <c r="BB24" s="204"/>
      <c r="BC24" s="204"/>
      <c r="BD24" s="204"/>
      <c r="BE24" s="204"/>
      <c r="BF24" s="204"/>
      <c r="BG24" s="203"/>
      <c r="BH24" s="203"/>
      <c r="BI24" s="203"/>
      <c r="BJ24" s="203"/>
      <c r="BK24" s="203"/>
      <c r="BL24" s="203"/>
      <c r="BM24" s="203"/>
      <c r="BN24" s="203"/>
      <c r="BO24" s="200"/>
      <c r="BP24" s="200"/>
      <c r="BQ24" s="188"/>
      <c r="BR24" s="188"/>
    </row>
    <row r="25" spans="3:70" ht="20.100000000000001" customHeight="1" x14ac:dyDescent="0.2">
      <c r="C25" s="327"/>
      <c r="D25" s="192"/>
      <c r="E25" s="192"/>
      <c r="F25" s="321" t="s">
        <v>84</v>
      </c>
      <c r="G25" s="322"/>
      <c r="H25" s="321" t="s">
        <v>64</v>
      </c>
      <c r="I25" s="322"/>
      <c r="J25" s="321" t="s">
        <v>84</v>
      </c>
      <c r="K25" s="322"/>
      <c r="L25" s="321" t="s">
        <v>64</v>
      </c>
      <c r="M25" s="322"/>
      <c r="N25" s="327"/>
      <c r="O25" s="192"/>
      <c r="P25" s="328"/>
      <c r="Q25" s="317" t="s">
        <v>65</v>
      </c>
      <c r="R25" s="318"/>
      <c r="S25" s="321" t="s">
        <v>64</v>
      </c>
      <c r="T25" s="322"/>
      <c r="U25" s="317" t="s">
        <v>65</v>
      </c>
      <c r="V25" s="318"/>
      <c r="W25" s="321" t="s">
        <v>64</v>
      </c>
      <c r="X25" s="322"/>
      <c r="Y25" s="279" t="s">
        <v>27</v>
      </c>
      <c r="Z25" s="280"/>
      <c r="AA25" s="280"/>
      <c r="AB25" s="281"/>
      <c r="AC25" s="309" t="s">
        <v>3</v>
      </c>
      <c r="AD25" s="280"/>
      <c r="AE25" s="281"/>
      <c r="AF25" s="310" t="s">
        <v>94</v>
      </c>
      <c r="AG25" s="311"/>
      <c r="AH25" s="312"/>
      <c r="AM25" s="189"/>
      <c r="AN25" s="189"/>
      <c r="AO25" s="189"/>
      <c r="AP25" s="189"/>
      <c r="AQ25" s="189"/>
      <c r="AR25" s="189"/>
      <c r="AS25" s="189"/>
      <c r="AT25" s="189"/>
      <c r="AU25" s="189"/>
      <c r="AV25" s="189"/>
      <c r="AW25" s="189"/>
      <c r="AX25" s="189"/>
      <c r="AY25" s="189"/>
      <c r="AZ25" s="189"/>
      <c r="BA25" s="189"/>
      <c r="BB25" s="189"/>
      <c r="BC25" s="189"/>
      <c r="BD25" s="189"/>
      <c r="BE25" s="189"/>
      <c r="BF25" s="189"/>
      <c r="BG25" s="189"/>
      <c r="BH25" s="189"/>
      <c r="BI25" s="189"/>
      <c r="BJ25" s="189"/>
      <c r="BK25" s="189"/>
      <c r="BL25" s="189"/>
      <c r="BM25" s="189"/>
      <c r="BN25" s="189"/>
      <c r="BO25" s="189"/>
      <c r="BP25" s="189"/>
      <c r="BQ25" s="189"/>
      <c r="BR25" s="189"/>
    </row>
    <row r="26" spans="3:70" ht="20.100000000000001" customHeight="1" x14ac:dyDescent="0.2">
      <c r="C26" s="329"/>
      <c r="D26" s="320"/>
      <c r="E26" s="320"/>
      <c r="F26" s="323"/>
      <c r="G26" s="324"/>
      <c r="H26" s="323"/>
      <c r="I26" s="324"/>
      <c r="J26" s="323"/>
      <c r="K26" s="324"/>
      <c r="L26" s="323"/>
      <c r="M26" s="324"/>
      <c r="N26" s="329"/>
      <c r="O26" s="320"/>
      <c r="P26" s="330"/>
      <c r="Q26" s="319"/>
      <c r="R26" s="320"/>
      <c r="S26" s="323"/>
      <c r="T26" s="324"/>
      <c r="U26" s="319"/>
      <c r="V26" s="320"/>
      <c r="W26" s="323"/>
      <c r="X26" s="324"/>
      <c r="Y26" s="25"/>
      <c r="Z26" s="21"/>
      <c r="AA26" s="21"/>
      <c r="AB26" s="21"/>
      <c r="AC26" s="254" t="s">
        <v>25</v>
      </c>
      <c r="AD26" s="255"/>
      <c r="AE26" s="256"/>
      <c r="AF26" s="254" t="s">
        <v>25</v>
      </c>
      <c r="AG26" s="255"/>
      <c r="AH26" s="262"/>
      <c r="AM26" s="190"/>
      <c r="AN26" s="190"/>
      <c r="AO26" s="190"/>
      <c r="AP26" s="190"/>
      <c r="AQ26" s="190"/>
      <c r="AR26" s="190"/>
      <c r="AS26" s="190"/>
      <c r="AT26" s="190"/>
      <c r="AU26" s="190"/>
      <c r="AV26" s="190"/>
      <c r="AW26" s="190"/>
      <c r="AX26" s="190"/>
      <c r="AY26" s="190"/>
      <c r="AZ26" s="190"/>
      <c r="BA26" s="190"/>
      <c r="BB26" s="190"/>
      <c r="BC26" s="190"/>
      <c r="BD26" s="190"/>
      <c r="BE26" s="190"/>
      <c r="BF26" s="190"/>
      <c r="BG26" s="190"/>
      <c r="BH26" s="190"/>
      <c r="BI26" s="191"/>
      <c r="BJ26" s="191"/>
      <c r="BK26" s="191"/>
      <c r="BL26" s="191"/>
      <c r="BM26" s="191"/>
      <c r="BN26" s="191"/>
      <c r="BO26" s="191"/>
      <c r="BP26" s="191"/>
      <c r="BQ26" s="191"/>
      <c r="BR26" s="191"/>
    </row>
    <row r="27" spans="3:70" ht="20.100000000000001" customHeight="1" x14ac:dyDescent="0.2">
      <c r="C27" s="37"/>
      <c r="D27" s="19"/>
      <c r="E27" s="19"/>
      <c r="F27" s="68"/>
      <c r="G27" s="92"/>
      <c r="H27" s="19"/>
      <c r="I27" s="19"/>
      <c r="J27" s="20"/>
      <c r="K27" s="92"/>
      <c r="L27" s="19"/>
      <c r="M27" s="38"/>
      <c r="N27" s="37"/>
      <c r="O27" s="19"/>
      <c r="P27" s="19"/>
      <c r="Q27" s="20"/>
      <c r="R27" s="72"/>
      <c r="S27" s="19"/>
      <c r="T27" s="19"/>
      <c r="U27" s="20"/>
      <c r="V27" s="72"/>
      <c r="W27" s="19"/>
      <c r="X27" s="38"/>
      <c r="Y27" s="25"/>
      <c r="Z27" s="21"/>
      <c r="AA27" s="21"/>
      <c r="AB27" s="21"/>
      <c r="AC27" s="254" t="s">
        <v>25</v>
      </c>
      <c r="AD27" s="255"/>
      <c r="AE27" s="256"/>
      <c r="AF27" s="254" t="s">
        <v>25</v>
      </c>
      <c r="AG27" s="255"/>
      <c r="AH27" s="26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1"/>
      <c r="BJ27" s="191"/>
      <c r="BK27" s="191"/>
      <c r="BL27" s="191"/>
      <c r="BM27" s="191"/>
      <c r="BN27" s="191"/>
      <c r="BO27" s="191"/>
      <c r="BP27" s="191"/>
      <c r="BQ27" s="191"/>
      <c r="BR27" s="191"/>
    </row>
    <row r="28" spans="3:70" ht="20.100000000000001" customHeight="1" x14ac:dyDescent="0.2">
      <c r="C28" s="35"/>
      <c r="D28" s="12"/>
      <c r="E28" s="12"/>
      <c r="F28" s="11"/>
      <c r="G28" s="64"/>
      <c r="H28" s="12"/>
      <c r="I28" s="12"/>
      <c r="J28" s="11"/>
      <c r="K28" s="64"/>
      <c r="L28" s="12"/>
      <c r="M28" s="36"/>
      <c r="N28" s="35"/>
      <c r="O28" s="12"/>
      <c r="P28" s="12"/>
      <c r="Q28" s="11"/>
      <c r="R28" s="64"/>
      <c r="S28" s="12"/>
      <c r="T28" s="12"/>
      <c r="U28" s="11"/>
      <c r="V28" s="64"/>
      <c r="W28" s="12"/>
      <c r="X28" s="36"/>
      <c r="Y28" s="25"/>
      <c r="Z28" s="21"/>
      <c r="AA28" s="21"/>
      <c r="AB28" s="21"/>
      <c r="AC28" s="254" t="s">
        <v>25</v>
      </c>
      <c r="AD28" s="255"/>
      <c r="AE28" s="256"/>
      <c r="AF28" s="254" t="s">
        <v>25</v>
      </c>
      <c r="AG28" s="255"/>
      <c r="AH28" s="26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1"/>
      <c r="BJ28" s="191"/>
      <c r="BK28" s="191"/>
      <c r="BL28" s="191"/>
      <c r="BM28" s="191"/>
      <c r="BN28" s="191"/>
      <c r="BO28" s="191"/>
      <c r="BP28" s="193"/>
      <c r="BQ28" s="193"/>
      <c r="BR28" s="193"/>
    </row>
    <row r="29" spans="3:70" ht="20.100000000000001" customHeight="1" thickBot="1" x14ac:dyDescent="0.25">
      <c r="C29" s="33"/>
      <c r="D29" s="34"/>
      <c r="E29" s="34"/>
      <c r="F29" s="39"/>
      <c r="G29" s="93"/>
      <c r="H29" s="34"/>
      <c r="I29" s="34"/>
      <c r="J29" s="39"/>
      <c r="K29" s="93"/>
      <c r="L29" s="34"/>
      <c r="M29" s="40"/>
      <c r="N29" s="33"/>
      <c r="O29" s="34"/>
      <c r="P29" s="34"/>
      <c r="Q29" s="39"/>
      <c r="R29" s="93"/>
      <c r="S29" s="34"/>
      <c r="T29" s="34"/>
      <c r="U29" s="39"/>
      <c r="V29" s="93"/>
      <c r="W29" s="34"/>
      <c r="X29" s="40"/>
      <c r="Y29" s="26"/>
      <c r="Z29" s="23"/>
      <c r="AA29" s="23"/>
      <c r="AB29" s="23"/>
      <c r="AC29" s="273" t="s">
        <v>25</v>
      </c>
      <c r="AD29" s="274"/>
      <c r="AE29" s="275"/>
      <c r="AF29" s="273" t="s">
        <v>25</v>
      </c>
      <c r="AG29" s="274"/>
      <c r="AH29" s="337"/>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8"/>
      <c r="BJ29" s="18"/>
      <c r="BK29" s="18"/>
      <c r="BL29" s="18"/>
      <c r="BM29" s="188"/>
      <c r="BN29" s="188"/>
      <c r="BO29" s="188"/>
      <c r="BP29" s="188"/>
      <c r="BQ29" s="188"/>
      <c r="BR29" s="188"/>
    </row>
    <row r="30" spans="3:70" s="50" customFormat="1" ht="11.25" customHeight="1" x14ac:dyDescent="0.2">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8"/>
      <c r="AD30" s="118"/>
      <c r="AE30" s="118"/>
      <c r="AF30" s="118"/>
      <c r="AG30" s="118"/>
      <c r="AH30" s="1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8"/>
      <c r="BN30" s="188"/>
      <c r="BO30" s="188"/>
      <c r="BP30" s="188"/>
      <c r="BQ30" s="188"/>
      <c r="BR30" s="188"/>
    </row>
    <row r="31" spans="3:70" s="50" customFormat="1" ht="9" customHeight="1" thickBot="1" x14ac:dyDescent="0.2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111"/>
      <c r="AD31" s="111"/>
      <c r="AE31" s="111"/>
      <c r="AF31" s="111"/>
      <c r="AG31" s="111"/>
      <c r="AH31" s="111"/>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8"/>
      <c r="BN31" s="188"/>
      <c r="BO31" s="188"/>
      <c r="BP31" s="188"/>
      <c r="BQ31" s="188"/>
      <c r="BR31" s="188"/>
    </row>
    <row r="32" spans="3:70" ht="20.100000000000001" customHeight="1" thickBot="1" x14ac:dyDescent="0.25">
      <c r="C32" s="263" t="s">
        <v>22</v>
      </c>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5"/>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8"/>
      <c r="BN32" s="188"/>
      <c r="BO32" s="188"/>
      <c r="BP32" s="188"/>
      <c r="BQ32" s="188"/>
      <c r="BR32" s="188"/>
    </row>
    <row r="33" spans="2:34" ht="20.100000000000001" customHeight="1" x14ac:dyDescent="0.2">
      <c r="C33" s="257" t="s">
        <v>14</v>
      </c>
      <c r="D33" s="258"/>
      <c r="E33" s="258"/>
      <c r="F33" s="258"/>
      <c r="G33" s="258"/>
      <c r="H33" s="258"/>
      <c r="I33" s="258"/>
      <c r="J33" s="258"/>
      <c r="K33" s="258"/>
      <c r="L33" s="258"/>
      <c r="M33" s="258"/>
      <c r="N33" s="258"/>
      <c r="O33" s="258"/>
      <c r="P33" s="258"/>
      <c r="Q33" s="258"/>
      <c r="R33" s="259"/>
      <c r="S33" s="257" t="s">
        <v>19</v>
      </c>
      <c r="T33" s="258"/>
      <c r="U33" s="258"/>
      <c r="V33" s="258"/>
      <c r="W33" s="258"/>
      <c r="X33" s="258"/>
      <c r="Y33" s="258"/>
      <c r="Z33" s="258"/>
      <c r="AA33" s="258"/>
      <c r="AB33" s="258"/>
      <c r="AC33" s="258"/>
      <c r="AD33" s="258"/>
      <c r="AE33" s="258"/>
      <c r="AF33" s="258"/>
      <c r="AG33" s="258"/>
      <c r="AH33" s="259"/>
    </row>
    <row r="34" spans="2:34" ht="20.100000000000001" customHeight="1" x14ac:dyDescent="0.2">
      <c r="C34" s="231" t="s">
        <v>15</v>
      </c>
      <c r="D34" s="232"/>
      <c r="E34" s="290"/>
      <c r="F34" s="331" t="s">
        <v>5</v>
      </c>
      <c r="G34" s="232"/>
      <c r="H34" s="232"/>
      <c r="I34" s="290"/>
      <c r="J34" s="346" t="s">
        <v>6</v>
      </c>
      <c r="K34" s="331" t="s">
        <v>85</v>
      </c>
      <c r="L34" s="232"/>
      <c r="M34" s="232"/>
      <c r="N34" s="290"/>
      <c r="O34" s="331" t="s">
        <v>327</v>
      </c>
      <c r="P34" s="232"/>
      <c r="Q34" s="232"/>
      <c r="R34" s="333"/>
      <c r="S34" s="231" t="s">
        <v>20</v>
      </c>
      <c r="T34" s="232"/>
      <c r="U34" s="232"/>
      <c r="V34" s="304"/>
      <c r="W34" s="336" t="s">
        <v>5</v>
      </c>
      <c r="X34" s="232"/>
      <c r="Y34" s="232"/>
      <c r="Z34" s="290"/>
      <c r="AA34" s="276" t="s">
        <v>16</v>
      </c>
      <c r="AB34" s="277"/>
      <c r="AC34" s="277"/>
      <c r="AD34" s="277"/>
      <c r="AE34" s="277"/>
      <c r="AF34" s="277"/>
      <c r="AG34" s="277"/>
      <c r="AH34" s="278"/>
    </row>
    <row r="35" spans="2:34" s="50" customFormat="1" ht="15.75" customHeight="1" x14ac:dyDescent="0.2">
      <c r="C35" s="233"/>
      <c r="D35" s="191"/>
      <c r="E35" s="291"/>
      <c r="F35" s="289" t="s">
        <v>7</v>
      </c>
      <c r="G35" s="289"/>
      <c r="H35" s="289" t="s">
        <v>8</v>
      </c>
      <c r="I35" s="289"/>
      <c r="J35" s="347"/>
      <c r="K35" s="332"/>
      <c r="L35" s="191"/>
      <c r="M35" s="191"/>
      <c r="N35" s="291"/>
      <c r="O35" s="332"/>
      <c r="P35" s="191"/>
      <c r="Q35" s="191"/>
      <c r="R35" s="334"/>
      <c r="S35" s="233"/>
      <c r="T35" s="191"/>
      <c r="U35" s="191"/>
      <c r="V35" s="191"/>
      <c r="W35" s="289" t="s">
        <v>7</v>
      </c>
      <c r="X35" s="289"/>
      <c r="Y35" s="289" t="s">
        <v>8</v>
      </c>
      <c r="Z35" s="289"/>
      <c r="AA35" s="276" t="s">
        <v>78</v>
      </c>
      <c r="AB35" s="277"/>
      <c r="AC35" s="277"/>
      <c r="AD35" s="277"/>
      <c r="AE35" s="338" t="s">
        <v>326</v>
      </c>
      <c r="AF35" s="339"/>
      <c r="AG35" s="339"/>
      <c r="AH35" s="340"/>
    </row>
    <row r="36" spans="2:34" ht="15" customHeight="1" x14ac:dyDescent="0.2">
      <c r="C36" s="251"/>
      <c r="D36" s="252"/>
      <c r="E36" s="292"/>
      <c r="F36" s="289"/>
      <c r="G36" s="289"/>
      <c r="H36" s="289"/>
      <c r="I36" s="289"/>
      <c r="J36" s="348"/>
      <c r="K36" s="237"/>
      <c r="L36" s="246"/>
      <c r="M36" s="246"/>
      <c r="N36" s="236"/>
      <c r="O36" s="237"/>
      <c r="P36" s="246"/>
      <c r="Q36" s="246"/>
      <c r="R36" s="335"/>
      <c r="S36" s="251"/>
      <c r="T36" s="252"/>
      <c r="U36" s="252"/>
      <c r="V36" s="252"/>
      <c r="W36" s="289"/>
      <c r="X36" s="289"/>
      <c r="Y36" s="289"/>
      <c r="Z36" s="289"/>
      <c r="AA36" s="343" t="s">
        <v>79</v>
      </c>
      <c r="AB36" s="344"/>
      <c r="AC36" s="341" t="s">
        <v>80</v>
      </c>
      <c r="AD36" s="342"/>
      <c r="AE36" s="343" t="s">
        <v>79</v>
      </c>
      <c r="AF36" s="344"/>
      <c r="AG36" s="341" t="s">
        <v>80</v>
      </c>
      <c r="AH36" s="345"/>
    </row>
    <row r="37" spans="2:34" ht="20.100000000000001" customHeight="1" x14ac:dyDescent="0.2">
      <c r="C37" s="231" t="s">
        <v>9</v>
      </c>
      <c r="D37" s="232"/>
      <c r="E37" s="304"/>
      <c r="F37" s="94"/>
      <c r="G37" s="95"/>
      <c r="H37" s="94"/>
      <c r="I37" s="95"/>
      <c r="J37" s="48"/>
      <c r="K37" s="13"/>
      <c r="L37" s="3"/>
      <c r="M37" s="3"/>
      <c r="N37" s="14"/>
      <c r="O37" s="13"/>
      <c r="P37" s="3"/>
      <c r="Q37" s="3"/>
      <c r="R37" s="27"/>
      <c r="S37" s="31"/>
      <c r="T37" s="16"/>
      <c r="U37" s="16"/>
      <c r="V37" s="17"/>
      <c r="W37" s="15"/>
      <c r="X37" s="17"/>
      <c r="Y37" s="15"/>
      <c r="Z37" s="17"/>
      <c r="AA37" s="13"/>
      <c r="AB37" s="96"/>
      <c r="AC37" s="3"/>
      <c r="AD37" s="14"/>
      <c r="AE37" s="13"/>
      <c r="AF37" s="96"/>
      <c r="AG37" s="3"/>
      <c r="AH37" s="27"/>
    </row>
    <row r="38" spans="2:34" s="49" customFormat="1" ht="20.100000000000001" customHeight="1" x14ac:dyDescent="0.2">
      <c r="B38" s="50"/>
      <c r="C38" s="233"/>
      <c r="D38" s="191"/>
      <c r="E38" s="305"/>
      <c r="F38" s="46"/>
      <c r="G38" s="47"/>
      <c r="H38" s="46"/>
      <c r="I38" s="47"/>
      <c r="J38" s="48"/>
      <c r="K38" s="13"/>
      <c r="L38" s="3"/>
      <c r="M38" s="3"/>
      <c r="N38" s="14"/>
      <c r="O38" s="13"/>
      <c r="P38" s="3"/>
      <c r="Q38" s="3"/>
      <c r="R38" s="27"/>
      <c r="S38" s="31"/>
      <c r="T38" s="16"/>
      <c r="U38" s="16"/>
      <c r="V38" s="17"/>
      <c r="W38" s="15"/>
      <c r="X38" s="17"/>
      <c r="Y38" s="15"/>
      <c r="Z38" s="17"/>
      <c r="AA38" s="13"/>
      <c r="AB38" s="96"/>
      <c r="AC38" s="3"/>
      <c r="AD38" s="14"/>
      <c r="AE38" s="13"/>
      <c r="AF38" s="96"/>
      <c r="AG38" s="3"/>
      <c r="AH38" s="27"/>
    </row>
    <row r="39" spans="2:34" s="49" customFormat="1" ht="20.100000000000001" customHeight="1" x14ac:dyDescent="0.2">
      <c r="B39" s="50"/>
      <c r="C39" s="248" t="s">
        <v>10</v>
      </c>
      <c r="D39" s="249"/>
      <c r="E39" s="250"/>
      <c r="F39" s="46"/>
      <c r="G39" s="47"/>
      <c r="H39" s="46"/>
      <c r="I39" s="47"/>
      <c r="J39" s="48"/>
      <c r="K39" s="13"/>
      <c r="L39" s="3"/>
      <c r="M39" s="3"/>
      <c r="N39" s="14"/>
      <c r="O39" s="13"/>
      <c r="P39" s="3"/>
      <c r="Q39" s="3"/>
      <c r="R39" s="27"/>
      <c r="S39" s="31"/>
      <c r="T39" s="16"/>
      <c r="U39" s="16"/>
      <c r="V39" s="17"/>
      <c r="W39" s="15"/>
      <c r="X39" s="17"/>
      <c r="Y39" s="15"/>
      <c r="Z39" s="17"/>
      <c r="AA39" s="13"/>
      <c r="AB39" s="96"/>
      <c r="AC39" s="3"/>
      <c r="AD39" s="14"/>
      <c r="AE39" s="13"/>
      <c r="AF39" s="96"/>
      <c r="AG39" s="3"/>
      <c r="AH39" s="27"/>
    </row>
    <row r="40" spans="2:34" ht="20.100000000000001" customHeight="1" x14ac:dyDescent="0.2">
      <c r="C40" s="251"/>
      <c r="D40" s="252"/>
      <c r="E40" s="253"/>
      <c r="F40" s="102"/>
      <c r="G40" s="103"/>
      <c r="H40" s="102"/>
      <c r="I40" s="103"/>
      <c r="J40" s="104"/>
      <c r="K40" s="13"/>
      <c r="L40" s="3"/>
      <c r="M40" s="3"/>
      <c r="N40" s="14"/>
      <c r="O40" s="13"/>
      <c r="P40" s="3"/>
      <c r="Q40" s="3"/>
      <c r="R40" s="27"/>
      <c r="S40" s="31"/>
      <c r="T40" s="16"/>
      <c r="U40" s="16"/>
      <c r="V40" s="17"/>
      <c r="W40" s="15"/>
      <c r="X40" s="17"/>
      <c r="Y40" s="15"/>
      <c r="Z40" s="17"/>
      <c r="AA40" s="13"/>
      <c r="AB40" s="96"/>
      <c r="AC40" s="3"/>
      <c r="AD40" s="14"/>
      <c r="AE40" s="13"/>
      <c r="AF40" s="96"/>
      <c r="AG40" s="3"/>
      <c r="AH40" s="27"/>
    </row>
    <row r="41" spans="2:34" s="49" customFormat="1" ht="20.100000000000001" customHeight="1" x14ac:dyDescent="0.2">
      <c r="B41" s="50"/>
      <c r="C41" s="231" t="s">
        <v>82</v>
      </c>
      <c r="D41" s="232"/>
      <c r="E41" s="232"/>
      <c r="F41" s="102"/>
      <c r="G41" s="103"/>
      <c r="H41" s="102"/>
      <c r="I41" s="112"/>
      <c r="J41" s="105"/>
      <c r="K41" s="106"/>
      <c r="L41" s="106"/>
      <c r="M41" s="106"/>
      <c r="N41" s="107"/>
      <c r="O41" s="108"/>
      <c r="P41" s="106"/>
      <c r="Q41" s="106"/>
      <c r="R41" s="109"/>
      <c r="S41" s="31"/>
      <c r="T41" s="16"/>
      <c r="U41" s="16"/>
      <c r="V41" s="17"/>
      <c r="W41" s="15"/>
      <c r="X41" s="17"/>
      <c r="Y41" s="15"/>
      <c r="Z41" s="17"/>
      <c r="AA41" s="13"/>
      <c r="AB41" s="96"/>
      <c r="AC41" s="3"/>
      <c r="AD41" s="14"/>
      <c r="AE41" s="13"/>
      <c r="AF41" s="96"/>
      <c r="AG41" s="3"/>
      <c r="AH41" s="27"/>
    </row>
    <row r="42" spans="2:34" s="49" customFormat="1" ht="20.100000000000001" customHeight="1" x14ac:dyDescent="0.2">
      <c r="B42" s="50"/>
      <c r="C42" s="233"/>
      <c r="D42" s="191"/>
      <c r="E42" s="191"/>
      <c r="F42" s="102"/>
      <c r="G42" s="103"/>
      <c r="H42" s="102"/>
      <c r="I42" s="103"/>
      <c r="J42" s="104"/>
      <c r="K42" s="113"/>
      <c r="L42" s="21"/>
      <c r="M42" s="21"/>
      <c r="N42" s="92"/>
      <c r="O42" s="21"/>
      <c r="P42" s="21"/>
      <c r="Q42" s="21"/>
      <c r="R42" s="114"/>
      <c r="S42" s="31"/>
      <c r="T42" s="16"/>
      <c r="U42" s="16"/>
      <c r="V42" s="17"/>
      <c r="W42" s="15"/>
      <c r="X42" s="17"/>
      <c r="Y42" s="15"/>
      <c r="Z42" s="17"/>
      <c r="AA42" s="13"/>
      <c r="AB42" s="96"/>
      <c r="AC42" s="3"/>
      <c r="AD42" s="14"/>
      <c r="AE42" s="13"/>
      <c r="AF42" s="96"/>
      <c r="AG42" s="3"/>
      <c r="AH42" s="27"/>
    </row>
    <row r="43" spans="2:34" ht="20.100000000000001" customHeight="1" thickBot="1" x14ac:dyDescent="0.25">
      <c r="C43" s="217" t="s">
        <v>81</v>
      </c>
      <c r="D43" s="218"/>
      <c r="E43" s="218"/>
      <c r="F43" s="218"/>
      <c r="G43" s="218"/>
      <c r="H43" s="218"/>
      <c r="I43" s="218"/>
      <c r="J43" s="219"/>
      <c r="K43" s="28"/>
      <c r="L43" s="22"/>
      <c r="M43" s="22"/>
      <c r="N43" s="29"/>
      <c r="O43" s="28"/>
      <c r="P43" s="22"/>
      <c r="Q43" s="22"/>
      <c r="R43" s="30"/>
      <c r="S43" s="293" t="s">
        <v>81</v>
      </c>
      <c r="T43" s="294"/>
      <c r="U43" s="294"/>
      <c r="V43" s="294"/>
      <c r="W43" s="294"/>
      <c r="X43" s="294"/>
      <c r="Y43" s="294"/>
      <c r="Z43" s="295"/>
      <c r="AA43" s="98"/>
      <c r="AB43" s="97"/>
      <c r="AC43" s="99"/>
      <c r="AD43" s="100"/>
      <c r="AE43" s="98"/>
      <c r="AF43" s="97"/>
      <c r="AG43" s="99"/>
      <c r="AH43" s="101"/>
    </row>
    <row r="44" spans="2:34" ht="20.100000000000001" customHeight="1" x14ac:dyDescent="0.2">
      <c r="C44" s="257" t="s">
        <v>37</v>
      </c>
      <c r="D44" s="258"/>
      <c r="E44" s="258"/>
      <c r="F44" s="258"/>
      <c r="G44" s="258"/>
      <c r="H44" s="258"/>
      <c r="I44" s="258"/>
      <c r="J44" s="258"/>
      <c r="K44" s="258"/>
      <c r="L44" s="258"/>
      <c r="M44" s="258"/>
      <c r="N44" s="258"/>
      <c r="O44" s="258"/>
      <c r="P44" s="258"/>
      <c r="Q44" s="258"/>
      <c r="R44" s="259"/>
      <c r="S44" s="238" t="s">
        <v>70</v>
      </c>
      <c r="T44" s="239"/>
      <c r="U44" s="239"/>
      <c r="V44" s="239"/>
      <c r="W44" s="239"/>
      <c r="X44" s="239"/>
      <c r="Y44" s="239"/>
      <c r="Z44" s="239"/>
      <c r="AA44" s="239"/>
      <c r="AB44" s="239"/>
      <c r="AC44" s="239"/>
      <c r="AD44" s="239"/>
      <c r="AE44" s="239"/>
      <c r="AF44" s="239"/>
      <c r="AG44" s="239"/>
      <c r="AH44" s="240"/>
    </row>
    <row r="45" spans="2:34" ht="20.100000000000001" customHeight="1" x14ac:dyDescent="0.2">
      <c r="C45" s="226"/>
      <c r="D45" s="197"/>
      <c r="E45" s="197"/>
      <c r="F45" s="197"/>
      <c r="G45" s="197"/>
      <c r="H45" s="197"/>
      <c r="I45" s="197"/>
      <c r="J45" s="197"/>
      <c r="K45" s="197"/>
      <c r="L45" s="197"/>
      <c r="M45" s="197"/>
      <c r="N45" s="197"/>
      <c r="O45" s="197"/>
      <c r="P45" s="197"/>
      <c r="Q45" s="197"/>
      <c r="R45" s="227"/>
      <c r="S45" s="226"/>
      <c r="T45" s="197"/>
      <c r="U45" s="197"/>
      <c r="V45" s="197"/>
      <c r="W45" s="197"/>
      <c r="X45" s="197"/>
      <c r="Y45" s="197"/>
      <c r="Z45" s="197"/>
      <c r="AA45" s="197"/>
      <c r="AB45" s="197"/>
      <c r="AC45" s="197"/>
      <c r="AD45" s="197"/>
      <c r="AE45" s="197"/>
      <c r="AF45" s="197"/>
      <c r="AG45" s="197"/>
      <c r="AH45" s="227"/>
    </row>
    <row r="46" spans="2:34" s="50" customFormat="1" ht="20.100000000000001" customHeight="1" x14ac:dyDescent="0.2">
      <c r="C46" s="226"/>
      <c r="D46" s="197"/>
      <c r="E46" s="197"/>
      <c r="F46" s="197"/>
      <c r="G46" s="197"/>
      <c r="H46" s="197"/>
      <c r="I46" s="197"/>
      <c r="J46" s="197"/>
      <c r="K46" s="197"/>
      <c r="L46" s="197"/>
      <c r="M46" s="197"/>
      <c r="N46" s="197"/>
      <c r="O46" s="197"/>
      <c r="P46" s="197"/>
      <c r="Q46" s="197"/>
      <c r="R46" s="227"/>
      <c r="S46" s="226"/>
      <c r="T46" s="197"/>
      <c r="U46" s="197"/>
      <c r="V46" s="197"/>
      <c r="W46" s="197"/>
      <c r="X46" s="197"/>
      <c r="Y46" s="197"/>
      <c r="Z46" s="197"/>
      <c r="AA46" s="197"/>
      <c r="AB46" s="197"/>
      <c r="AC46" s="197"/>
      <c r="AD46" s="197"/>
      <c r="AE46" s="197"/>
      <c r="AF46" s="197"/>
      <c r="AG46" s="197"/>
      <c r="AH46" s="227"/>
    </row>
    <row r="47" spans="2:34" ht="20.100000000000001" customHeight="1" x14ac:dyDescent="0.2">
      <c r="C47" s="226"/>
      <c r="D47" s="197"/>
      <c r="E47" s="197"/>
      <c r="F47" s="197"/>
      <c r="G47" s="197"/>
      <c r="H47" s="197"/>
      <c r="I47" s="197"/>
      <c r="J47" s="197"/>
      <c r="K47" s="197"/>
      <c r="L47" s="197"/>
      <c r="M47" s="197"/>
      <c r="N47" s="197"/>
      <c r="O47" s="197"/>
      <c r="P47" s="197"/>
      <c r="Q47" s="197"/>
      <c r="R47" s="227"/>
      <c r="S47" s="226"/>
      <c r="T47" s="197"/>
      <c r="U47" s="197"/>
      <c r="V47" s="197"/>
      <c r="W47" s="197"/>
      <c r="X47" s="197"/>
      <c r="Y47" s="197"/>
      <c r="Z47" s="197"/>
      <c r="AA47" s="197"/>
      <c r="AB47" s="197"/>
      <c r="AC47" s="197"/>
      <c r="AD47" s="197"/>
      <c r="AE47" s="197"/>
      <c r="AF47" s="197"/>
      <c r="AG47" s="197"/>
      <c r="AH47" s="227"/>
    </row>
    <row r="48" spans="2:34" ht="20.100000000000001" customHeight="1" thickBot="1" x14ac:dyDescent="0.25">
      <c r="C48" s="228"/>
      <c r="D48" s="229"/>
      <c r="E48" s="229"/>
      <c r="F48" s="229"/>
      <c r="G48" s="229"/>
      <c r="H48" s="229"/>
      <c r="I48" s="229"/>
      <c r="J48" s="229"/>
      <c r="K48" s="229"/>
      <c r="L48" s="229"/>
      <c r="M48" s="229"/>
      <c r="N48" s="229"/>
      <c r="O48" s="229"/>
      <c r="P48" s="229"/>
      <c r="Q48" s="229"/>
      <c r="R48" s="230"/>
      <c r="S48" s="228"/>
      <c r="T48" s="229"/>
      <c r="U48" s="229"/>
      <c r="V48" s="229"/>
      <c r="W48" s="229"/>
      <c r="X48" s="229"/>
      <c r="Y48" s="229"/>
      <c r="Z48" s="229"/>
      <c r="AA48" s="229"/>
      <c r="AB48" s="229"/>
      <c r="AC48" s="229"/>
      <c r="AD48" s="229"/>
      <c r="AE48" s="229"/>
      <c r="AF48" s="229"/>
      <c r="AG48" s="229"/>
      <c r="AH48" s="230"/>
    </row>
    <row r="49" spans="3:34" ht="20.100000000000001" customHeight="1" x14ac:dyDescent="0.2">
      <c r="C49" s="238" t="s">
        <v>71</v>
      </c>
      <c r="D49" s="239"/>
      <c r="E49" s="239"/>
      <c r="F49" s="239"/>
      <c r="G49" s="239"/>
      <c r="H49" s="239"/>
      <c r="I49" s="239"/>
      <c r="J49" s="239"/>
      <c r="K49" s="239"/>
      <c r="L49" s="239"/>
      <c r="M49" s="239"/>
      <c r="N49" s="239"/>
      <c r="O49" s="239"/>
      <c r="P49" s="239"/>
      <c r="Q49" s="239"/>
      <c r="R49" s="240"/>
      <c r="S49" s="238" t="s">
        <v>68</v>
      </c>
      <c r="T49" s="239"/>
      <c r="U49" s="239"/>
      <c r="V49" s="239"/>
      <c r="W49" s="239"/>
      <c r="X49" s="239"/>
      <c r="Y49" s="239"/>
      <c r="Z49" s="239"/>
      <c r="AA49" s="239"/>
      <c r="AB49" s="239"/>
      <c r="AC49" s="239"/>
      <c r="AD49" s="239"/>
      <c r="AE49" s="239"/>
      <c r="AF49" s="239"/>
      <c r="AG49" s="239"/>
      <c r="AH49" s="240"/>
    </row>
    <row r="50" spans="3:34" ht="20.100000000000001" customHeight="1" x14ac:dyDescent="0.2">
      <c r="C50" s="41"/>
      <c r="D50" s="9"/>
      <c r="E50" s="9"/>
      <c r="F50" s="9"/>
      <c r="G50" s="9"/>
      <c r="H50" s="9"/>
      <c r="I50" s="9"/>
      <c r="J50" s="9"/>
      <c r="K50" s="9"/>
      <c r="L50" s="9"/>
      <c r="M50" s="9"/>
      <c r="N50" s="9"/>
      <c r="O50" s="9"/>
      <c r="P50" s="9"/>
      <c r="Q50" s="9"/>
      <c r="R50" s="42"/>
      <c r="S50" s="223"/>
      <c r="T50" s="224"/>
      <c r="U50" s="224"/>
      <c r="V50" s="224"/>
      <c r="W50" s="224"/>
      <c r="X50" s="224"/>
      <c r="Y50" s="224"/>
      <c r="Z50" s="224"/>
      <c r="AA50" s="224"/>
      <c r="AB50" s="224"/>
      <c r="AC50" s="224"/>
      <c r="AD50" s="224"/>
      <c r="AE50" s="224"/>
      <c r="AF50" s="224"/>
      <c r="AG50" s="224"/>
      <c r="AH50" s="225"/>
    </row>
    <row r="51" spans="3:34" ht="20.100000000000001" customHeight="1" x14ac:dyDescent="0.2">
      <c r="C51" s="43"/>
      <c r="D51" s="4"/>
      <c r="E51" s="4"/>
      <c r="F51" s="4"/>
      <c r="G51" s="4"/>
      <c r="H51" s="4"/>
      <c r="I51" s="4"/>
      <c r="J51" s="4"/>
      <c r="K51" s="4"/>
      <c r="L51" s="4"/>
      <c r="M51" s="4"/>
      <c r="N51" s="4"/>
      <c r="O51" s="4"/>
      <c r="P51" s="4"/>
      <c r="Q51" s="4"/>
      <c r="R51" s="44"/>
      <c r="S51" s="226"/>
      <c r="T51" s="197"/>
      <c r="U51" s="197"/>
      <c r="V51" s="197"/>
      <c r="W51" s="197"/>
      <c r="X51" s="197"/>
      <c r="Y51" s="197"/>
      <c r="Z51" s="197"/>
      <c r="AA51" s="197"/>
      <c r="AB51" s="197"/>
      <c r="AC51" s="197"/>
      <c r="AD51" s="197"/>
      <c r="AE51" s="197"/>
      <c r="AF51" s="197"/>
      <c r="AG51" s="197"/>
      <c r="AH51" s="227"/>
    </row>
    <row r="52" spans="3:34" ht="20.100000000000001" customHeight="1" x14ac:dyDescent="0.2">
      <c r="C52" s="43"/>
      <c r="D52" s="4"/>
      <c r="E52" s="4"/>
      <c r="F52" s="4"/>
      <c r="G52" s="4"/>
      <c r="H52" s="4"/>
      <c r="I52" s="4"/>
      <c r="J52" s="4"/>
      <c r="K52" s="4"/>
      <c r="L52" s="4"/>
      <c r="M52" s="4"/>
      <c r="N52" s="4"/>
      <c r="O52" s="4"/>
      <c r="P52" s="4"/>
      <c r="Q52" s="4"/>
      <c r="R52" s="44"/>
      <c r="S52" s="226"/>
      <c r="T52" s="197"/>
      <c r="U52" s="197"/>
      <c r="V52" s="197"/>
      <c r="W52" s="197"/>
      <c r="X52" s="197"/>
      <c r="Y52" s="197"/>
      <c r="Z52" s="197"/>
      <c r="AA52" s="197"/>
      <c r="AB52" s="197"/>
      <c r="AC52" s="197"/>
      <c r="AD52" s="197"/>
      <c r="AE52" s="197"/>
      <c r="AF52" s="197"/>
      <c r="AG52" s="197"/>
      <c r="AH52" s="227"/>
    </row>
    <row r="53" spans="3:34" ht="20.100000000000001" customHeight="1" thickBot="1" x14ac:dyDescent="0.25">
      <c r="C53" s="56"/>
      <c r="D53" s="45"/>
      <c r="E53" s="45"/>
      <c r="F53" s="45"/>
      <c r="G53" s="45"/>
      <c r="H53" s="45"/>
      <c r="I53" s="45"/>
      <c r="J53" s="45"/>
      <c r="K53" s="45"/>
      <c r="L53" s="45"/>
      <c r="M53" s="45"/>
      <c r="N53" s="45"/>
      <c r="O53" s="45"/>
      <c r="P53" s="45"/>
      <c r="Q53" s="45"/>
      <c r="R53" s="57"/>
      <c r="S53" s="228"/>
      <c r="T53" s="229"/>
      <c r="U53" s="229"/>
      <c r="V53" s="229"/>
      <c r="W53" s="229"/>
      <c r="X53" s="229"/>
      <c r="Y53" s="229"/>
      <c r="Z53" s="229"/>
      <c r="AA53" s="229"/>
      <c r="AB53" s="229"/>
      <c r="AC53" s="229"/>
      <c r="AD53" s="229"/>
      <c r="AE53" s="229"/>
      <c r="AF53" s="229"/>
      <c r="AG53" s="229"/>
      <c r="AH53" s="230"/>
    </row>
    <row r="54" spans="3:34" s="50" customFormat="1" ht="8.25" customHeight="1" x14ac:dyDescent="0.2">
      <c r="C54" s="4"/>
      <c r="D54" s="4"/>
      <c r="E54" s="4"/>
      <c r="F54" s="4"/>
      <c r="G54" s="4"/>
      <c r="H54" s="4"/>
      <c r="I54" s="4"/>
      <c r="J54" s="4"/>
      <c r="K54" s="4"/>
      <c r="L54" s="4"/>
      <c r="M54" s="4"/>
      <c r="N54" s="4"/>
      <c r="O54" s="4"/>
      <c r="P54" s="4"/>
      <c r="Q54" s="4"/>
      <c r="R54" s="4"/>
      <c r="S54" s="54"/>
      <c r="T54" s="54"/>
      <c r="U54" s="54"/>
      <c r="V54" s="54"/>
      <c r="W54" s="54"/>
      <c r="X54" s="54"/>
      <c r="Y54" s="54"/>
      <c r="Z54" s="54"/>
      <c r="AA54" s="54"/>
      <c r="AB54" s="54"/>
      <c r="AC54" s="54"/>
      <c r="AD54" s="54"/>
      <c r="AE54" s="54"/>
      <c r="AF54" s="54"/>
      <c r="AG54" s="54"/>
      <c r="AH54" s="54"/>
    </row>
    <row r="55" spans="3:34" s="50" customFormat="1" ht="20.100000000000001" customHeight="1" x14ac:dyDescent="0.2">
      <c r="C55" s="190" t="s">
        <v>40</v>
      </c>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row>
    <row r="56" spans="3:34" s="50" customFormat="1" ht="20.100000000000001" customHeight="1" x14ac:dyDescent="0.2">
      <c r="C56" s="214" t="s">
        <v>41</v>
      </c>
      <c r="D56" s="215"/>
      <c r="E56" s="215"/>
      <c r="F56" s="215"/>
      <c r="G56" s="215"/>
      <c r="H56" s="215"/>
      <c r="I56" s="215"/>
      <c r="J56" s="215"/>
      <c r="K56" s="215"/>
      <c r="L56" s="215"/>
      <c r="M56" s="215"/>
      <c r="N56" s="215"/>
      <c r="O56" s="215"/>
      <c r="P56" s="215"/>
      <c r="Q56" s="215"/>
      <c r="R56" s="215"/>
      <c r="S56" s="215"/>
      <c r="T56" s="216"/>
      <c r="U56" s="220" t="s">
        <v>48</v>
      </c>
      <c r="V56" s="221"/>
      <c r="W56" s="221"/>
      <c r="X56" s="221"/>
      <c r="Y56" s="221"/>
      <c r="Z56" s="221"/>
      <c r="AA56" s="221"/>
      <c r="AB56" s="221"/>
      <c r="AC56" s="221"/>
      <c r="AD56" s="221"/>
      <c r="AE56" s="221"/>
      <c r="AF56" s="221"/>
      <c r="AG56" s="221"/>
      <c r="AH56" s="222"/>
    </row>
    <row r="57" spans="3:34" s="50" customFormat="1" ht="20.100000000000001" customHeight="1" x14ac:dyDescent="0.2">
      <c r="C57" s="331" t="s">
        <v>42</v>
      </c>
      <c r="D57" s="232"/>
      <c r="E57" s="232"/>
      <c r="F57" s="304"/>
      <c r="G57" s="336" t="s">
        <v>43</v>
      </c>
      <c r="H57" s="336" t="s">
        <v>44</v>
      </c>
      <c r="I57" s="432" t="s">
        <v>45</v>
      </c>
      <c r="J57" s="433"/>
      <c r="K57" s="336" t="s">
        <v>3</v>
      </c>
      <c r="L57" s="232"/>
      <c r="M57" s="232"/>
      <c r="N57" s="232"/>
      <c r="O57" s="304"/>
      <c r="P57" s="243" t="s">
        <v>316</v>
      </c>
      <c r="Q57" s="244"/>
      <c r="R57" s="244"/>
      <c r="S57" s="244"/>
      <c r="T57" s="245"/>
      <c r="U57" s="237" t="s">
        <v>49</v>
      </c>
      <c r="V57" s="246"/>
      <c r="W57" s="246"/>
      <c r="X57" s="247"/>
      <c r="Y57" s="235" t="s">
        <v>50</v>
      </c>
      <c r="Z57" s="236"/>
      <c r="AA57" s="237" t="s">
        <v>51</v>
      </c>
      <c r="AB57" s="236"/>
      <c r="AC57" s="67"/>
      <c r="AD57" s="53" t="s">
        <v>52</v>
      </c>
      <c r="AE57" s="237" t="s">
        <v>53</v>
      </c>
      <c r="AF57" s="236"/>
      <c r="AG57" s="67"/>
      <c r="AH57" s="53" t="s">
        <v>52</v>
      </c>
    </row>
    <row r="58" spans="3:34" s="50" customFormat="1" ht="20.100000000000001" customHeight="1" x14ac:dyDescent="0.2">
      <c r="C58" s="332"/>
      <c r="D58" s="191"/>
      <c r="E58" s="191"/>
      <c r="F58" s="305"/>
      <c r="G58" s="414"/>
      <c r="H58" s="414"/>
      <c r="I58" s="434"/>
      <c r="J58" s="435"/>
      <c r="K58" s="415" t="s">
        <v>46</v>
      </c>
      <c r="L58" s="415"/>
      <c r="M58" s="416" t="s">
        <v>47</v>
      </c>
      <c r="N58" s="417" t="s">
        <v>86</v>
      </c>
      <c r="O58" s="418"/>
      <c r="P58" s="415" t="s">
        <v>46</v>
      </c>
      <c r="Q58" s="415"/>
      <c r="R58" s="416" t="s">
        <v>47</v>
      </c>
      <c r="S58" s="417" t="s">
        <v>86</v>
      </c>
      <c r="T58" s="418"/>
      <c r="U58" s="419" t="s">
        <v>54</v>
      </c>
      <c r="V58" s="249"/>
      <c r="W58" s="249"/>
      <c r="X58" s="250"/>
      <c r="Y58" s="421" t="s">
        <v>50</v>
      </c>
      <c r="Z58" s="422"/>
      <c r="AA58" s="423" t="s">
        <v>51</v>
      </c>
      <c r="AB58" s="422"/>
      <c r="AC58" s="66"/>
      <c r="AD58" s="52" t="s">
        <v>52</v>
      </c>
      <c r="AE58" s="423" t="s">
        <v>53</v>
      </c>
      <c r="AF58" s="422"/>
      <c r="AG58" s="66"/>
      <c r="AH58" s="52" t="s">
        <v>52</v>
      </c>
    </row>
    <row r="59" spans="3:34" s="50" customFormat="1" ht="20.100000000000001" customHeight="1" x14ac:dyDescent="0.2">
      <c r="C59" s="237"/>
      <c r="D59" s="246"/>
      <c r="E59" s="246"/>
      <c r="F59" s="247"/>
      <c r="G59" s="414"/>
      <c r="H59" s="414"/>
      <c r="I59" s="436"/>
      <c r="J59" s="437"/>
      <c r="K59" s="415"/>
      <c r="L59" s="415"/>
      <c r="M59" s="416"/>
      <c r="N59" s="418"/>
      <c r="O59" s="418"/>
      <c r="P59" s="415"/>
      <c r="Q59" s="415"/>
      <c r="R59" s="416"/>
      <c r="S59" s="418"/>
      <c r="T59" s="418"/>
      <c r="U59" s="420"/>
      <c r="V59" s="252"/>
      <c r="W59" s="252"/>
      <c r="X59" s="253"/>
      <c r="Y59" s="424" t="s">
        <v>55</v>
      </c>
      <c r="Z59" s="242"/>
      <c r="AA59" s="241" t="s">
        <v>51</v>
      </c>
      <c r="AB59" s="242"/>
      <c r="AC59" s="66"/>
      <c r="AD59" s="52" t="s">
        <v>52</v>
      </c>
      <c r="AE59" s="241" t="s">
        <v>53</v>
      </c>
      <c r="AF59" s="242"/>
      <c r="AG59" s="66"/>
      <c r="AH59" s="52" t="s">
        <v>52</v>
      </c>
    </row>
    <row r="60" spans="3:34" s="50" customFormat="1" ht="20.100000000000001" customHeight="1" x14ac:dyDescent="0.2">
      <c r="C60" s="427"/>
      <c r="D60" s="428"/>
      <c r="E60" s="428"/>
      <c r="F60" s="429"/>
      <c r="G60" s="65"/>
      <c r="H60" s="65"/>
      <c r="I60" s="430" t="s">
        <v>56</v>
      </c>
      <c r="J60" s="431"/>
      <c r="K60" s="68"/>
      <c r="L60" s="69"/>
      <c r="M60" s="68"/>
      <c r="N60" s="68"/>
      <c r="O60" s="69"/>
      <c r="P60" s="68"/>
      <c r="Q60" s="69"/>
      <c r="R60" s="68"/>
      <c r="S60" s="68"/>
      <c r="T60" s="70"/>
      <c r="U60" s="51"/>
    </row>
    <row r="61" spans="3:34" s="50" customFormat="1" ht="20.100000000000001" customHeight="1" x14ac:dyDescent="0.2">
      <c r="C61" s="62"/>
      <c r="D61" s="12"/>
      <c r="E61" s="12"/>
      <c r="F61" s="12"/>
      <c r="G61" s="63"/>
      <c r="H61" s="63"/>
      <c r="I61" s="12"/>
      <c r="J61" s="12"/>
      <c r="K61" s="11"/>
      <c r="L61" s="12"/>
      <c r="M61" s="11"/>
      <c r="N61" s="11"/>
      <c r="O61" s="12"/>
      <c r="P61" s="11"/>
      <c r="Q61" s="12"/>
      <c r="R61" s="11"/>
      <c r="S61" s="11"/>
      <c r="T61" s="64"/>
      <c r="U61" s="18"/>
    </row>
    <row r="62" spans="3:34" s="50" customFormat="1" ht="20.100000000000001" customHeight="1" x14ac:dyDescent="0.2">
      <c r="C62" s="13"/>
      <c r="D62" s="3"/>
      <c r="E62" s="3"/>
      <c r="F62" s="3"/>
      <c r="G62" s="65"/>
      <c r="H62" s="65"/>
      <c r="I62" s="3"/>
      <c r="J62" s="3"/>
      <c r="K62" s="1"/>
      <c r="L62" s="3"/>
      <c r="M62" s="1"/>
      <c r="N62" s="1"/>
      <c r="O62" s="3"/>
      <c r="P62" s="1"/>
      <c r="Q62" s="3"/>
      <c r="R62" s="1"/>
      <c r="S62" s="1"/>
      <c r="T62" s="14"/>
      <c r="U62" s="18"/>
    </row>
    <row r="63" spans="3:34" s="50" customFormat="1" ht="20.100000000000001" customHeight="1" x14ac:dyDescent="0.2">
      <c r="C63" s="71"/>
      <c r="D63" s="19"/>
      <c r="E63" s="19"/>
      <c r="F63" s="19"/>
      <c r="G63" s="65"/>
      <c r="H63" s="65"/>
      <c r="I63" s="19"/>
      <c r="J63" s="19"/>
      <c r="K63" s="20"/>
      <c r="L63" s="19"/>
      <c r="M63" s="20"/>
      <c r="N63" s="20"/>
      <c r="O63" s="19"/>
      <c r="P63" s="20"/>
      <c r="Q63" s="19"/>
      <c r="R63" s="20"/>
      <c r="S63" s="20"/>
      <c r="T63" s="72"/>
      <c r="U63" s="18"/>
    </row>
    <row r="64" spans="3:34" s="50" customFormat="1" ht="12.75" customHeight="1" x14ac:dyDescent="0.2">
      <c r="C64" s="18"/>
      <c r="D64" s="18"/>
      <c r="E64" s="18"/>
      <c r="F64" s="18"/>
      <c r="G64" s="18"/>
      <c r="H64" s="18"/>
      <c r="I64" s="18"/>
      <c r="J64" s="18"/>
      <c r="K64" s="18"/>
      <c r="L64" s="18"/>
      <c r="M64" s="18"/>
      <c r="N64" s="18"/>
      <c r="O64" s="18"/>
      <c r="P64" s="18"/>
      <c r="Q64" s="18"/>
      <c r="R64" s="18"/>
      <c r="S64" s="18"/>
      <c r="T64" s="18"/>
      <c r="U64" s="18"/>
    </row>
    <row r="65" spans="3:69" s="50" customFormat="1" ht="7.5" customHeight="1" x14ac:dyDescent="0.2">
      <c r="C65" s="18"/>
      <c r="D65" s="18"/>
      <c r="E65" s="18"/>
      <c r="F65" s="18"/>
      <c r="G65" s="18"/>
      <c r="H65" s="18"/>
      <c r="I65" s="18"/>
      <c r="J65" s="18"/>
      <c r="K65" s="18"/>
      <c r="L65" s="18"/>
      <c r="M65" s="18"/>
      <c r="N65" s="18"/>
      <c r="O65" s="18"/>
      <c r="P65" s="18"/>
      <c r="Q65" s="18"/>
      <c r="R65" s="18"/>
      <c r="S65" s="18"/>
      <c r="T65" s="18"/>
      <c r="U65" s="18"/>
    </row>
    <row r="66" spans="3:69" ht="20.100000000000001" customHeight="1" thickBot="1" x14ac:dyDescent="0.25">
      <c r="C66" s="8" t="s">
        <v>60</v>
      </c>
      <c r="D66" s="8"/>
      <c r="E66" s="8"/>
      <c r="F66" s="8"/>
      <c r="G66" s="8"/>
      <c r="H66" s="8"/>
      <c r="I66" s="8"/>
      <c r="J66" s="8"/>
      <c r="K66" s="8"/>
      <c r="L66" s="8"/>
      <c r="M66" s="8"/>
      <c r="N66" s="8"/>
      <c r="O66" s="8"/>
      <c r="P66" s="8"/>
      <c r="Q66" s="8"/>
      <c r="R66" s="8"/>
      <c r="S66" s="91"/>
      <c r="T66" s="91"/>
      <c r="U66" s="91"/>
      <c r="V66" s="54"/>
      <c r="W66" s="54"/>
      <c r="X66" s="54"/>
      <c r="Y66" s="54"/>
      <c r="Z66" s="54"/>
      <c r="AA66" s="54"/>
      <c r="AB66" s="54"/>
      <c r="AC66" s="54"/>
      <c r="AD66" s="54"/>
      <c r="AE66" s="54"/>
      <c r="AF66" s="54"/>
      <c r="AG66" s="54"/>
      <c r="AH66" s="54"/>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row>
    <row r="67" spans="3:69" s="50" customFormat="1" ht="24" customHeight="1" x14ac:dyDescent="0.2">
      <c r="C67" s="411" t="s">
        <v>59</v>
      </c>
      <c r="D67" s="412"/>
      <c r="E67" s="412"/>
      <c r="F67" s="412"/>
      <c r="G67" s="412"/>
      <c r="H67" s="412"/>
      <c r="I67" s="412"/>
      <c r="J67" s="412"/>
      <c r="K67" s="412"/>
      <c r="L67" s="412"/>
      <c r="M67" s="412"/>
      <c r="N67" s="412"/>
      <c r="O67" s="412"/>
      <c r="P67" s="413"/>
      <c r="Q67" s="425" t="s">
        <v>57</v>
      </c>
      <c r="R67" s="412"/>
      <c r="S67" s="412"/>
      <c r="T67" s="412"/>
      <c r="U67" s="426"/>
    </row>
    <row r="68" spans="3:69" s="50" customFormat="1" ht="24" customHeight="1" x14ac:dyDescent="0.2">
      <c r="C68" s="85"/>
      <c r="D68" s="86"/>
      <c r="E68" s="86"/>
      <c r="F68" s="86"/>
      <c r="G68" s="86"/>
      <c r="H68" s="79"/>
      <c r="I68" s="79"/>
      <c r="J68" s="79"/>
      <c r="K68" s="79"/>
      <c r="L68" s="79"/>
      <c r="M68" s="86"/>
      <c r="N68" s="77"/>
      <c r="O68" s="77"/>
      <c r="P68" s="78"/>
      <c r="Q68" s="80"/>
      <c r="R68" s="79"/>
      <c r="S68" s="79"/>
      <c r="T68" s="79"/>
      <c r="U68" s="84"/>
    </row>
    <row r="69" spans="3:69" s="50" customFormat="1" ht="24" customHeight="1" x14ac:dyDescent="0.2">
      <c r="C69" s="85"/>
      <c r="D69" s="86"/>
      <c r="E69" s="86"/>
      <c r="F69" s="86"/>
      <c r="G69" s="86"/>
      <c r="H69" s="79"/>
      <c r="I69" s="79"/>
      <c r="J69" s="79"/>
      <c r="K69" s="79"/>
      <c r="L69" s="79"/>
      <c r="M69" s="79"/>
      <c r="N69" s="77"/>
      <c r="O69" s="77"/>
      <c r="P69" s="78"/>
      <c r="Q69" s="80"/>
      <c r="R69" s="79"/>
      <c r="S69" s="79"/>
      <c r="T69" s="79"/>
      <c r="U69" s="84"/>
    </row>
    <row r="70" spans="3:69" s="50" customFormat="1" ht="24" customHeight="1" x14ac:dyDescent="0.2">
      <c r="C70" s="85"/>
      <c r="D70" s="86"/>
      <c r="E70" s="86"/>
      <c r="F70" s="86"/>
      <c r="G70" s="86"/>
      <c r="H70" s="79"/>
      <c r="I70" s="79"/>
      <c r="J70" s="79"/>
      <c r="K70" s="79"/>
      <c r="L70" s="79"/>
      <c r="M70" s="79"/>
      <c r="N70" s="77"/>
      <c r="O70" s="77"/>
      <c r="P70" s="78"/>
      <c r="Q70" s="80"/>
      <c r="R70" s="79"/>
      <c r="S70" s="79"/>
      <c r="T70" s="79"/>
      <c r="U70" s="84"/>
    </row>
    <row r="71" spans="3:69" s="50" customFormat="1" ht="24" customHeight="1" x14ac:dyDescent="0.2">
      <c r="C71" s="85"/>
      <c r="D71" s="86"/>
      <c r="E71" s="86"/>
      <c r="F71" s="86"/>
      <c r="G71" s="86"/>
      <c r="H71" s="79"/>
      <c r="I71" s="79"/>
      <c r="J71" s="79"/>
      <c r="K71" s="79"/>
      <c r="L71" s="79"/>
      <c r="M71" s="79"/>
      <c r="N71" s="77"/>
      <c r="O71" s="77"/>
      <c r="P71" s="78"/>
      <c r="Q71" s="80"/>
      <c r="R71" s="79"/>
      <c r="S71" s="79"/>
      <c r="T71" s="79"/>
      <c r="U71" s="84"/>
    </row>
    <row r="72" spans="3:69" s="50" customFormat="1" ht="24" customHeight="1" x14ac:dyDescent="0.2">
      <c r="C72" s="85"/>
      <c r="D72" s="86"/>
      <c r="E72" s="86"/>
      <c r="F72" s="86"/>
      <c r="G72" s="86"/>
      <c r="H72" s="79"/>
      <c r="I72" s="79"/>
      <c r="J72" s="79"/>
      <c r="K72" s="79"/>
      <c r="L72" s="79"/>
      <c r="M72" s="79"/>
      <c r="N72" s="77"/>
      <c r="O72" s="77"/>
      <c r="P72" s="78"/>
      <c r="Q72" s="80"/>
      <c r="R72" s="79"/>
      <c r="S72" s="79"/>
      <c r="T72" s="79"/>
      <c r="U72" s="84"/>
    </row>
    <row r="73" spans="3:69" s="50" customFormat="1" ht="24" customHeight="1" x14ac:dyDescent="0.2">
      <c r="C73" s="85"/>
      <c r="D73" s="86"/>
      <c r="E73" s="86"/>
      <c r="F73" s="86"/>
      <c r="G73" s="86"/>
      <c r="H73" s="79"/>
      <c r="I73" s="79"/>
      <c r="J73" s="79"/>
      <c r="K73" s="79"/>
      <c r="L73" s="79"/>
      <c r="M73" s="79"/>
      <c r="N73" s="77"/>
      <c r="O73" s="77"/>
      <c r="P73" s="78"/>
      <c r="Q73" s="80"/>
      <c r="R73" s="79"/>
      <c r="S73" s="79"/>
      <c r="T73" s="79"/>
      <c r="U73" s="84"/>
      <c r="AL73" s="8"/>
      <c r="AM73" s="8"/>
      <c r="AN73" s="8"/>
      <c r="AO73" s="8"/>
      <c r="AP73" s="8"/>
      <c r="AQ73" s="8"/>
      <c r="AR73" s="8"/>
      <c r="AS73" s="8"/>
      <c r="AT73" s="8"/>
      <c r="AU73" s="8"/>
      <c r="AV73" s="8"/>
      <c r="AW73" s="8"/>
      <c r="AX73" s="8"/>
      <c r="AY73" s="8"/>
      <c r="AZ73" s="8"/>
      <c r="BA73" s="8"/>
      <c r="BB73" s="91"/>
      <c r="BC73" s="91"/>
      <c r="BD73" s="91"/>
      <c r="BE73" s="115"/>
      <c r="BF73" s="115"/>
      <c r="BG73" s="115"/>
      <c r="BH73" s="115"/>
      <c r="BI73" s="115"/>
      <c r="BJ73" s="115"/>
      <c r="BK73" s="115"/>
      <c r="BL73" s="115"/>
      <c r="BM73" s="115"/>
      <c r="BN73" s="115"/>
      <c r="BO73" s="115"/>
      <c r="BP73" s="115"/>
      <c r="BQ73" s="115"/>
    </row>
    <row r="74" spans="3:69" s="50" customFormat="1" ht="24" customHeight="1" x14ac:dyDescent="0.2">
      <c r="C74" s="85"/>
      <c r="D74" s="86"/>
      <c r="E74" s="86"/>
      <c r="F74" s="86"/>
      <c r="G74" s="86"/>
      <c r="H74" s="79"/>
      <c r="I74" s="79"/>
      <c r="J74" s="79"/>
      <c r="K74" s="79"/>
      <c r="L74" s="79"/>
      <c r="M74" s="79"/>
      <c r="N74" s="77"/>
      <c r="O74" s="77"/>
      <c r="P74" s="78"/>
      <c r="Q74" s="80"/>
      <c r="R74" s="79"/>
      <c r="S74" s="79"/>
      <c r="T74" s="79"/>
      <c r="U74" s="84"/>
      <c r="AL74" s="234"/>
      <c r="AM74" s="234"/>
      <c r="AN74" s="234"/>
      <c r="AO74" s="234"/>
      <c r="AP74" s="234"/>
      <c r="AQ74" s="234"/>
      <c r="AR74" s="234"/>
      <c r="AS74" s="234"/>
      <c r="AT74" s="234"/>
      <c r="AU74" s="234"/>
      <c r="AV74" s="234"/>
      <c r="AW74" s="234"/>
      <c r="AX74" s="234"/>
      <c r="AY74" s="234"/>
      <c r="AZ74" s="234"/>
      <c r="BA74" s="234"/>
      <c r="BB74" s="234"/>
      <c r="BC74" s="234"/>
      <c r="BD74" s="234"/>
    </row>
    <row r="75" spans="3:69" s="50" customFormat="1" ht="24" customHeight="1" x14ac:dyDescent="0.2">
      <c r="C75" s="85"/>
      <c r="D75" s="86"/>
      <c r="E75" s="86"/>
      <c r="F75" s="86"/>
      <c r="G75" s="86"/>
      <c r="H75" s="79"/>
      <c r="I75" s="79"/>
      <c r="J75" s="79"/>
      <c r="K75" s="79"/>
      <c r="L75" s="79"/>
      <c r="M75" s="79"/>
      <c r="N75" s="77"/>
      <c r="O75" s="77"/>
      <c r="P75" s="78"/>
      <c r="Q75" s="80"/>
      <c r="R75" s="79"/>
      <c r="S75" s="79"/>
      <c r="T75" s="79"/>
      <c r="U75" s="84"/>
      <c r="AL75" s="116"/>
      <c r="AM75" s="116"/>
      <c r="AN75" s="116"/>
      <c r="AO75" s="116"/>
      <c r="AP75" s="116"/>
      <c r="AQ75" s="116"/>
      <c r="AR75" s="116"/>
      <c r="AS75" s="116"/>
      <c r="AT75" s="116"/>
      <c r="AU75" s="116"/>
      <c r="AV75" s="116"/>
      <c r="AW75" s="4"/>
      <c r="AX75" s="4"/>
      <c r="AY75" s="4"/>
      <c r="AZ75" s="116"/>
      <c r="BA75" s="116"/>
      <c r="BB75" s="116"/>
      <c r="BC75" s="116"/>
      <c r="BD75" s="116"/>
    </row>
    <row r="76" spans="3:69" s="50" customFormat="1" ht="24" customHeight="1" x14ac:dyDescent="0.2">
      <c r="C76" s="85"/>
      <c r="D76" s="86"/>
      <c r="E76" s="86"/>
      <c r="F76" s="86"/>
      <c r="G76" s="86"/>
      <c r="H76" s="79"/>
      <c r="I76" s="79"/>
      <c r="J76" s="79"/>
      <c r="K76" s="79"/>
      <c r="L76" s="79"/>
      <c r="M76" s="79"/>
      <c r="N76" s="77"/>
      <c r="O76" s="77"/>
      <c r="P76" s="78"/>
      <c r="Q76" s="80"/>
      <c r="R76" s="79"/>
      <c r="S76" s="79"/>
      <c r="T76" s="79"/>
      <c r="U76" s="84"/>
      <c r="AL76" s="116"/>
      <c r="AM76" s="116"/>
      <c r="AN76" s="116"/>
      <c r="AO76" s="116"/>
      <c r="AP76" s="116"/>
      <c r="AQ76" s="116"/>
      <c r="AR76" s="116"/>
      <c r="AS76" s="116"/>
      <c r="AT76" s="116"/>
      <c r="AU76" s="116"/>
      <c r="AV76" s="116"/>
      <c r="AW76" s="4"/>
      <c r="AX76" s="4"/>
      <c r="AY76" s="4"/>
      <c r="AZ76" s="116"/>
      <c r="BA76" s="116"/>
      <c r="BB76" s="116"/>
      <c r="BC76" s="116"/>
      <c r="BD76" s="116"/>
    </row>
    <row r="77" spans="3:69" s="50" customFormat="1" ht="24" customHeight="1" x14ac:dyDescent="0.2">
      <c r="C77" s="85"/>
      <c r="D77" s="86"/>
      <c r="E77" s="86"/>
      <c r="F77" s="86"/>
      <c r="G77" s="86"/>
      <c r="H77" s="79"/>
      <c r="I77" s="79"/>
      <c r="J77" s="79"/>
      <c r="K77" s="79"/>
      <c r="L77" s="79"/>
      <c r="M77" s="79"/>
      <c r="N77" s="77"/>
      <c r="O77" s="77"/>
      <c r="P77" s="78"/>
      <c r="Q77" s="80"/>
      <c r="R77" s="79"/>
      <c r="S77" s="79"/>
      <c r="T77" s="79"/>
      <c r="U77" s="84"/>
      <c r="AL77" s="116"/>
      <c r="AM77" s="116"/>
      <c r="AN77" s="116"/>
      <c r="AO77" s="116"/>
      <c r="AP77" s="116"/>
      <c r="AQ77" s="116"/>
      <c r="AR77" s="116"/>
      <c r="AS77" s="116"/>
      <c r="AT77" s="116"/>
      <c r="AU77" s="116"/>
      <c r="AV77" s="116"/>
      <c r="AW77" s="4"/>
      <c r="AX77" s="4"/>
      <c r="AY77" s="4"/>
      <c r="AZ77" s="116"/>
      <c r="BA77" s="116"/>
      <c r="BB77" s="116"/>
      <c r="BC77" s="116"/>
      <c r="BD77" s="116"/>
    </row>
    <row r="78" spans="3:69" s="50" customFormat="1" ht="24" customHeight="1" x14ac:dyDescent="0.2">
      <c r="C78" s="85"/>
      <c r="D78" s="86"/>
      <c r="E78" s="86"/>
      <c r="F78" s="86"/>
      <c r="G78" s="86"/>
      <c r="H78" s="79"/>
      <c r="I78" s="79"/>
      <c r="J78" s="79"/>
      <c r="K78" s="79"/>
      <c r="L78" s="79"/>
      <c r="M78" s="79"/>
      <c r="N78" s="77"/>
      <c r="O78" s="77"/>
      <c r="P78" s="78"/>
      <c r="Q78" s="80"/>
      <c r="R78" s="79"/>
      <c r="S78" s="79"/>
      <c r="T78" s="79"/>
      <c r="U78" s="84"/>
      <c r="AL78" s="116"/>
      <c r="AM78" s="116"/>
      <c r="AN78" s="116"/>
      <c r="AO78" s="116"/>
      <c r="AP78" s="116"/>
      <c r="AQ78" s="116"/>
      <c r="AR78" s="116"/>
      <c r="AS78" s="116"/>
      <c r="AT78" s="116"/>
      <c r="AU78" s="116"/>
      <c r="AV78" s="116"/>
      <c r="AW78" s="4"/>
      <c r="AX78" s="4"/>
      <c r="AY78" s="4"/>
      <c r="AZ78" s="116"/>
      <c r="BA78" s="116"/>
      <c r="BB78" s="116"/>
      <c r="BC78" s="116"/>
      <c r="BD78" s="116"/>
    </row>
    <row r="79" spans="3:69" s="50" customFormat="1" ht="24" customHeight="1" x14ac:dyDescent="0.2">
      <c r="C79" s="85"/>
      <c r="D79" s="86"/>
      <c r="E79" s="86"/>
      <c r="F79" s="86"/>
      <c r="G79" s="86"/>
      <c r="H79" s="79"/>
      <c r="I79" s="79"/>
      <c r="J79" s="79"/>
      <c r="K79" s="79"/>
      <c r="L79" s="79"/>
      <c r="M79" s="79"/>
      <c r="N79" s="77"/>
      <c r="O79" s="77"/>
      <c r="P79" s="78"/>
      <c r="Q79" s="80"/>
      <c r="R79" s="79"/>
      <c r="S79" s="79"/>
      <c r="T79" s="79"/>
      <c r="U79" s="84"/>
      <c r="AL79" s="116"/>
      <c r="AM79" s="116"/>
      <c r="AN79" s="116"/>
      <c r="AO79" s="116"/>
      <c r="AP79" s="116"/>
      <c r="AQ79" s="116"/>
      <c r="AR79" s="116"/>
      <c r="AS79" s="116"/>
      <c r="AT79" s="116"/>
      <c r="AU79" s="116"/>
      <c r="AV79" s="116"/>
      <c r="AW79" s="4"/>
      <c r="AX79" s="4"/>
      <c r="AY79" s="4"/>
      <c r="AZ79" s="116"/>
      <c r="BA79" s="116"/>
      <c r="BB79" s="116"/>
      <c r="BC79" s="116"/>
      <c r="BD79" s="116"/>
    </row>
    <row r="80" spans="3:69" s="50" customFormat="1" ht="24" customHeight="1" x14ac:dyDescent="0.2">
      <c r="C80" s="85"/>
      <c r="D80" s="86"/>
      <c r="E80" s="86"/>
      <c r="F80" s="86"/>
      <c r="G80" s="86"/>
      <c r="H80" s="79"/>
      <c r="I80" s="79"/>
      <c r="J80" s="79"/>
      <c r="K80" s="79"/>
      <c r="L80" s="79"/>
      <c r="M80" s="79"/>
      <c r="N80" s="77"/>
      <c r="O80" s="77"/>
      <c r="P80" s="78"/>
      <c r="Q80" s="80"/>
      <c r="R80" s="79"/>
      <c r="S80" s="79"/>
      <c r="T80" s="79"/>
      <c r="U80" s="84"/>
      <c r="AL80" s="116"/>
      <c r="AM80" s="116"/>
      <c r="AN80" s="116"/>
      <c r="AO80" s="116"/>
      <c r="AP80" s="116"/>
      <c r="AQ80" s="116"/>
      <c r="AR80" s="116"/>
      <c r="AS80" s="116"/>
      <c r="AT80" s="116"/>
      <c r="AU80" s="116"/>
      <c r="AV80" s="116"/>
      <c r="AW80" s="4"/>
      <c r="AX80" s="4"/>
      <c r="AY80" s="4"/>
      <c r="AZ80" s="116"/>
      <c r="BA80" s="116"/>
      <c r="BB80" s="116"/>
      <c r="BC80" s="116"/>
      <c r="BD80" s="116"/>
    </row>
    <row r="81" spans="3:69" s="50" customFormat="1" ht="24" customHeight="1" x14ac:dyDescent="0.2">
      <c r="C81" s="85"/>
      <c r="D81" s="86"/>
      <c r="E81" s="86"/>
      <c r="F81" s="86"/>
      <c r="G81" s="86"/>
      <c r="H81" s="79"/>
      <c r="I81" s="79"/>
      <c r="J81" s="79"/>
      <c r="K81" s="79"/>
      <c r="L81" s="79"/>
      <c r="M81" s="79"/>
      <c r="N81" s="77"/>
      <c r="O81" s="77"/>
      <c r="P81" s="78"/>
      <c r="Q81" s="80"/>
      <c r="R81" s="79"/>
      <c r="S81" s="79"/>
      <c r="T81" s="79"/>
      <c r="U81" s="84"/>
      <c r="AL81" s="116"/>
      <c r="AM81" s="116"/>
      <c r="AN81" s="116"/>
      <c r="AO81" s="116"/>
      <c r="AP81" s="116"/>
      <c r="AQ81" s="116"/>
      <c r="AR81" s="116"/>
      <c r="AS81" s="116"/>
      <c r="AT81" s="116"/>
      <c r="AU81" s="116"/>
      <c r="AV81" s="116"/>
      <c r="AW81" s="4"/>
      <c r="AX81" s="4"/>
      <c r="AY81" s="4"/>
      <c r="AZ81" s="116"/>
      <c r="BA81" s="116"/>
      <c r="BB81" s="116"/>
      <c r="BC81" s="116"/>
      <c r="BD81" s="116"/>
    </row>
    <row r="82" spans="3:69" s="50" customFormat="1" ht="24" customHeight="1" x14ac:dyDescent="0.2">
      <c r="C82" s="85"/>
      <c r="D82" s="86"/>
      <c r="E82" s="86"/>
      <c r="F82" s="86"/>
      <c r="G82" s="86"/>
      <c r="H82" s="79"/>
      <c r="I82" s="79"/>
      <c r="J82" s="79"/>
      <c r="K82" s="79"/>
      <c r="L82" s="79"/>
      <c r="M82" s="79"/>
      <c r="N82" s="77"/>
      <c r="O82" s="77"/>
      <c r="P82" s="78"/>
      <c r="Q82" s="80"/>
      <c r="R82" s="79"/>
      <c r="S82" s="79"/>
      <c r="T82" s="79"/>
      <c r="U82" s="84"/>
      <c r="AL82" s="116"/>
      <c r="AM82" s="116"/>
      <c r="AN82" s="116"/>
      <c r="AO82" s="116"/>
      <c r="AP82" s="116"/>
      <c r="AQ82" s="116"/>
      <c r="AR82" s="116"/>
      <c r="AS82" s="116"/>
      <c r="AT82" s="116"/>
      <c r="AU82" s="116"/>
      <c r="AV82" s="116"/>
      <c r="AW82" s="4"/>
      <c r="AX82" s="4"/>
      <c r="AY82" s="4"/>
      <c r="AZ82" s="116"/>
      <c r="BA82" s="116"/>
      <c r="BB82" s="116"/>
      <c r="BC82" s="116"/>
      <c r="BD82" s="116"/>
    </row>
    <row r="83" spans="3:69" s="50" customFormat="1" ht="24" customHeight="1" x14ac:dyDescent="0.2">
      <c r="C83" s="85"/>
      <c r="D83" s="86"/>
      <c r="E83" s="86"/>
      <c r="F83" s="86"/>
      <c r="G83" s="86"/>
      <c r="H83" s="79"/>
      <c r="I83" s="79"/>
      <c r="J83" s="79"/>
      <c r="K83" s="79"/>
      <c r="L83" s="79"/>
      <c r="M83" s="79"/>
      <c r="N83" s="77"/>
      <c r="O83" s="77"/>
      <c r="P83" s="78"/>
      <c r="Q83" s="80"/>
      <c r="R83" s="79"/>
      <c r="S83" s="79"/>
      <c r="T83" s="79"/>
      <c r="U83" s="84"/>
      <c r="AL83" s="116"/>
      <c r="AM83" s="116"/>
      <c r="AN83" s="116"/>
      <c r="AO83" s="116"/>
      <c r="AP83" s="116"/>
      <c r="AQ83" s="116"/>
      <c r="AR83" s="116"/>
      <c r="AS83" s="116"/>
      <c r="AT83" s="116"/>
      <c r="AU83" s="116"/>
      <c r="AV83" s="116"/>
      <c r="AW83" s="4"/>
      <c r="AX83" s="4"/>
      <c r="AY83" s="4"/>
      <c r="AZ83" s="116"/>
      <c r="BA83" s="116"/>
      <c r="BB83" s="116"/>
      <c r="BC83" s="116"/>
      <c r="BD83" s="116"/>
    </row>
    <row r="84" spans="3:69" s="50" customFormat="1" ht="24" customHeight="1" x14ac:dyDescent="0.2">
      <c r="C84" s="85"/>
      <c r="D84" s="86"/>
      <c r="E84" s="86"/>
      <c r="F84" s="86"/>
      <c r="G84" s="86"/>
      <c r="H84" s="79"/>
      <c r="I84" s="79"/>
      <c r="J84" s="79"/>
      <c r="K84" s="79"/>
      <c r="L84" s="79"/>
      <c r="M84" s="79"/>
      <c r="N84" s="77"/>
      <c r="O84" s="77"/>
      <c r="P84" s="78"/>
      <c r="Q84" s="80"/>
      <c r="R84" s="79"/>
      <c r="S84" s="79"/>
      <c r="T84" s="79"/>
      <c r="U84" s="84"/>
      <c r="AL84" s="116"/>
      <c r="AM84" s="116"/>
      <c r="AN84" s="116"/>
      <c r="AO84" s="116"/>
      <c r="AP84" s="116"/>
      <c r="AQ84" s="116"/>
      <c r="AR84" s="116"/>
      <c r="AS84" s="116"/>
      <c r="AT84" s="116"/>
      <c r="AU84" s="116"/>
      <c r="AV84" s="116"/>
      <c r="AW84" s="4"/>
      <c r="AX84" s="4"/>
      <c r="AY84" s="4"/>
      <c r="AZ84" s="116"/>
      <c r="BA84" s="116"/>
      <c r="BB84" s="116"/>
      <c r="BC84" s="116"/>
      <c r="BD84" s="116"/>
    </row>
    <row r="85" spans="3:69" s="50" customFormat="1" ht="24" customHeight="1" x14ac:dyDescent="0.2">
      <c r="C85" s="85"/>
      <c r="D85" s="86"/>
      <c r="E85" s="86"/>
      <c r="F85" s="86"/>
      <c r="G85" s="86"/>
      <c r="H85" s="79"/>
      <c r="I85" s="79"/>
      <c r="J85" s="79"/>
      <c r="K85" s="79"/>
      <c r="L85" s="79"/>
      <c r="M85" s="79"/>
      <c r="N85" s="77"/>
      <c r="O85" s="77"/>
      <c r="P85" s="78"/>
      <c r="Q85" s="80"/>
      <c r="R85" s="79"/>
      <c r="S85" s="79"/>
      <c r="T85" s="79"/>
      <c r="U85" s="84"/>
      <c r="AL85" s="116"/>
      <c r="AM85" s="116"/>
      <c r="AN85" s="116"/>
      <c r="AO85" s="116"/>
      <c r="AP85" s="116"/>
      <c r="AQ85" s="116"/>
      <c r="AR85" s="116"/>
      <c r="AS85" s="116"/>
      <c r="AT85" s="116"/>
      <c r="AU85" s="116"/>
      <c r="AV85" s="116"/>
      <c r="AW85" s="4"/>
      <c r="AX85" s="4"/>
      <c r="AY85" s="4"/>
      <c r="AZ85" s="116"/>
      <c r="BA85" s="116"/>
      <c r="BB85" s="116"/>
      <c r="BC85" s="116"/>
      <c r="BD85" s="116"/>
    </row>
    <row r="86" spans="3:69" s="50" customFormat="1" ht="24" customHeight="1" x14ac:dyDescent="0.2">
      <c r="C86" s="85"/>
      <c r="D86" s="86"/>
      <c r="E86" s="86"/>
      <c r="F86" s="86"/>
      <c r="G86" s="86"/>
      <c r="H86" s="79"/>
      <c r="I86" s="79"/>
      <c r="J86" s="79"/>
      <c r="K86" s="79"/>
      <c r="L86" s="79"/>
      <c r="M86" s="79"/>
      <c r="N86" s="77"/>
      <c r="O86" s="77"/>
      <c r="P86" s="78"/>
      <c r="Q86" s="80"/>
      <c r="R86" s="79"/>
      <c r="S86" s="79"/>
      <c r="T86" s="79"/>
      <c r="U86" s="84"/>
      <c r="AL86" s="116"/>
      <c r="AM86" s="116"/>
      <c r="AN86" s="116"/>
      <c r="AO86" s="116"/>
      <c r="AP86" s="116"/>
      <c r="AQ86" s="116"/>
      <c r="AR86" s="116"/>
      <c r="AS86" s="116"/>
      <c r="AT86" s="116"/>
      <c r="AU86" s="116"/>
      <c r="AV86" s="116"/>
      <c r="AW86" s="4"/>
      <c r="AX86" s="4"/>
      <c r="AY86" s="4"/>
      <c r="AZ86" s="116"/>
      <c r="BA86" s="116"/>
      <c r="BB86" s="116"/>
      <c r="BC86" s="116"/>
      <c r="BD86" s="116"/>
    </row>
    <row r="87" spans="3:69" ht="24" customHeight="1" thickBot="1" x14ac:dyDescent="0.25">
      <c r="C87" s="81"/>
      <c r="D87" s="74"/>
      <c r="E87" s="74"/>
      <c r="F87" s="74"/>
      <c r="G87" s="74"/>
      <c r="H87" s="83"/>
      <c r="I87" s="83"/>
      <c r="J87" s="83"/>
      <c r="K87" s="83"/>
      <c r="L87" s="83"/>
      <c r="M87" s="83"/>
      <c r="N87" s="74"/>
      <c r="O87" s="74"/>
      <c r="P87" s="75"/>
      <c r="Q87" s="73"/>
      <c r="R87" s="74"/>
      <c r="S87" s="74"/>
      <c r="T87" s="74"/>
      <c r="U87" s="76"/>
      <c r="AL87" s="116"/>
      <c r="AM87" s="116"/>
      <c r="AN87" s="116"/>
      <c r="AO87" s="116"/>
      <c r="AP87" s="116"/>
      <c r="AQ87" s="116"/>
      <c r="AR87" s="116"/>
      <c r="AS87" s="116"/>
      <c r="AT87" s="116"/>
      <c r="AU87" s="116"/>
      <c r="AV87" s="116"/>
      <c r="AW87" s="4"/>
      <c r="AX87" s="4"/>
      <c r="AY87" s="4"/>
      <c r="AZ87" s="116"/>
      <c r="BA87" s="116"/>
      <c r="BB87" s="116"/>
      <c r="BC87" s="116"/>
      <c r="BD87" s="116"/>
      <c r="BE87" s="50"/>
      <c r="BF87" s="50"/>
      <c r="BG87" s="50"/>
      <c r="BH87" s="50"/>
      <c r="BI87" s="50"/>
      <c r="BJ87" s="50"/>
      <c r="BK87" s="50"/>
      <c r="BL87" s="50"/>
      <c r="BM87" s="50"/>
      <c r="BN87" s="50"/>
      <c r="BO87" s="50"/>
      <c r="BP87" s="50"/>
      <c r="BQ87" s="50"/>
    </row>
    <row r="88" spans="3:69" s="50" customFormat="1" ht="20.100000000000001" customHeight="1" x14ac:dyDescent="0.2">
      <c r="C88" s="4" t="s">
        <v>58</v>
      </c>
      <c r="D88" s="88"/>
      <c r="E88" s="88"/>
      <c r="F88" s="88"/>
      <c r="G88" s="88"/>
      <c r="H88" s="88"/>
      <c r="I88" s="88"/>
      <c r="J88" s="88"/>
      <c r="K88" s="89"/>
      <c r="L88" s="89"/>
      <c r="M88" s="89"/>
      <c r="N88" s="89"/>
      <c r="O88" s="89"/>
      <c r="P88" s="88"/>
      <c r="Q88" s="88"/>
      <c r="R88" s="88"/>
      <c r="S88" s="88"/>
      <c r="T88" s="4"/>
      <c r="U88" s="4"/>
      <c r="V88" s="4"/>
      <c r="W88" s="4"/>
      <c r="X88" s="4"/>
      <c r="Y88" s="82"/>
      <c r="AL88" s="116"/>
      <c r="AM88" s="116"/>
      <c r="AN88" s="116"/>
      <c r="AO88" s="116"/>
      <c r="AP88" s="116"/>
      <c r="AQ88" s="116"/>
      <c r="AR88" s="116"/>
      <c r="AS88" s="116"/>
      <c r="AT88" s="116"/>
      <c r="AU88" s="116"/>
      <c r="AV88" s="116"/>
      <c r="AW88" s="4"/>
      <c r="AX88" s="4"/>
      <c r="AY88" s="4"/>
      <c r="AZ88" s="116"/>
      <c r="BA88" s="116"/>
      <c r="BB88" s="116"/>
      <c r="BC88" s="116"/>
      <c r="BD88" s="116"/>
    </row>
    <row r="89" spans="3:69" s="50" customFormat="1" ht="20.100000000000001" customHeight="1" x14ac:dyDescent="0.2">
      <c r="C89" s="4" t="s">
        <v>61</v>
      </c>
      <c r="D89" s="90"/>
      <c r="E89" s="90"/>
      <c r="F89" s="90"/>
      <c r="G89" s="90"/>
      <c r="H89" s="90"/>
      <c r="I89" s="90"/>
      <c r="J89" s="88"/>
      <c r="K89" s="88"/>
      <c r="L89" s="88"/>
      <c r="M89" s="88"/>
      <c r="N89" s="88"/>
      <c r="O89" s="88"/>
      <c r="P89" s="88"/>
      <c r="Q89" s="88"/>
      <c r="R89" s="88"/>
      <c r="S89" s="89"/>
      <c r="T89" s="55"/>
      <c r="U89" s="55"/>
      <c r="V89" s="55"/>
      <c r="W89" s="55"/>
      <c r="X89" s="4"/>
      <c r="Y89" s="82"/>
      <c r="AL89" s="116"/>
      <c r="AM89" s="116"/>
      <c r="AN89" s="116"/>
      <c r="AO89" s="116"/>
      <c r="AP89" s="116"/>
      <c r="AQ89" s="116"/>
      <c r="AR89" s="116"/>
      <c r="AS89" s="116"/>
      <c r="AT89" s="116"/>
      <c r="AU89" s="116"/>
      <c r="AV89" s="116"/>
      <c r="AW89" s="4"/>
      <c r="AX89" s="4"/>
      <c r="AY89" s="4"/>
      <c r="AZ89" s="116"/>
      <c r="BA89" s="116"/>
      <c r="BB89" s="116"/>
      <c r="BC89" s="116"/>
      <c r="BD89" s="116"/>
    </row>
    <row r="90" spans="3:69" s="50" customFormat="1" ht="20.100000000000001" customHeight="1" x14ac:dyDescent="0.2">
      <c r="C90" s="4" t="s">
        <v>63</v>
      </c>
      <c r="D90" s="90"/>
      <c r="E90" s="90"/>
      <c r="F90" s="90"/>
      <c r="G90" s="90"/>
      <c r="H90" s="90"/>
      <c r="I90" s="90"/>
      <c r="J90" s="88"/>
      <c r="K90" s="88"/>
      <c r="L90" s="88"/>
      <c r="M90" s="88"/>
      <c r="N90" s="88"/>
      <c r="O90" s="88"/>
      <c r="P90" s="88"/>
      <c r="Q90" s="88"/>
      <c r="R90" s="88"/>
      <c r="S90" s="89"/>
      <c r="T90" s="55"/>
      <c r="U90" s="55"/>
      <c r="V90" s="55"/>
      <c r="W90" s="55"/>
      <c r="X90" s="5"/>
      <c r="Y90" s="5"/>
      <c r="Z90" s="5"/>
      <c r="AA90" s="54"/>
      <c r="AB90" s="5"/>
      <c r="AC90" s="5"/>
      <c r="AD90" s="5"/>
      <c r="AE90" s="5"/>
      <c r="AF90" s="5"/>
      <c r="AG90" s="5"/>
      <c r="AH90" s="5"/>
      <c r="AL90" s="116"/>
      <c r="AM90" s="116"/>
      <c r="AN90" s="116"/>
      <c r="AO90" s="116"/>
      <c r="AP90" s="116"/>
      <c r="AQ90" s="116"/>
      <c r="AR90" s="116"/>
      <c r="AS90" s="116"/>
      <c r="AT90" s="116"/>
      <c r="AU90" s="116"/>
      <c r="AV90" s="116"/>
      <c r="AW90" s="4"/>
      <c r="AX90" s="4"/>
      <c r="AY90" s="4"/>
      <c r="AZ90" s="116"/>
      <c r="BA90" s="116"/>
      <c r="BB90" s="116"/>
      <c r="BC90" s="116"/>
      <c r="BD90" s="116"/>
    </row>
    <row r="91" spans="3:69" s="50" customFormat="1" ht="19.5" customHeight="1" x14ac:dyDescent="0.2">
      <c r="C91" s="4" t="s">
        <v>62</v>
      </c>
      <c r="D91" s="90"/>
      <c r="E91" s="90"/>
      <c r="F91" s="90"/>
      <c r="G91" s="90"/>
      <c r="H91" s="90"/>
      <c r="I91" s="90"/>
      <c r="J91" s="88"/>
      <c r="K91" s="88"/>
      <c r="L91" s="88"/>
      <c r="M91" s="88"/>
      <c r="N91" s="88"/>
      <c r="O91" s="88"/>
      <c r="P91" s="88"/>
      <c r="Q91" s="88"/>
      <c r="R91" s="88"/>
      <c r="S91" s="89"/>
      <c r="T91" s="87"/>
      <c r="U91" s="87"/>
      <c r="V91" s="87"/>
      <c r="W91" s="87"/>
      <c r="AA91" s="87"/>
      <c r="AL91" s="116"/>
      <c r="AM91" s="116"/>
      <c r="AN91" s="116"/>
      <c r="AO91" s="116"/>
      <c r="AP91" s="116"/>
      <c r="AQ91" s="116"/>
      <c r="AR91" s="116"/>
      <c r="AS91" s="116"/>
      <c r="AT91" s="116"/>
      <c r="AU91" s="116"/>
      <c r="AV91" s="116"/>
      <c r="AW91" s="4"/>
      <c r="AX91" s="4"/>
      <c r="AY91" s="4"/>
      <c r="AZ91" s="116"/>
      <c r="BA91" s="116"/>
      <c r="BB91" s="116"/>
      <c r="BC91" s="116"/>
      <c r="BD91" s="116"/>
    </row>
    <row r="92" spans="3:69" s="50" customFormat="1" ht="20.100000000000001" customHeight="1" x14ac:dyDescent="0.2">
      <c r="C92" s="4"/>
      <c r="J92" s="4"/>
      <c r="K92" s="4"/>
      <c r="L92" s="4"/>
      <c r="M92" s="4"/>
      <c r="N92" s="4"/>
      <c r="O92" s="4"/>
      <c r="P92" s="4"/>
      <c r="Q92" s="4"/>
      <c r="R92" s="4"/>
      <c r="S92" s="55"/>
      <c r="T92" s="55"/>
      <c r="U92" s="55"/>
      <c r="V92" s="55"/>
      <c r="W92" s="55"/>
      <c r="X92" s="5"/>
      <c r="Y92" s="5"/>
      <c r="Z92" s="5"/>
      <c r="AA92" s="54"/>
      <c r="AB92" s="5"/>
      <c r="AC92" s="5"/>
      <c r="AD92" s="5"/>
      <c r="AE92" s="5"/>
      <c r="AF92" s="5"/>
      <c r="AG92" s="5"/>
      <c r="AH92" s="5"/>
      <c r="AL92" s="116"/>
      <c r="AM92" s="116"/>
      <c r="AN92" s="116"/>
      <c r="AO92" s="116"/>
      <c r="AP92" s="116"/>
      <c r="AQ92" s="116"/>
      <c r="AR92" s="116"/>
      <c r="AS92" s="116"/>
      <c r="AT92" s="116"/>
      <c r="AU92" s="116"/>
      <c r="AV92" s="116"/>
      <c r="AW92" s="4"/>
      <c r="AX92" s="4"/>
      <c r="AY92" s="4"/>
      <c r="AZ92" s="116"/>
      <c r="BA92" s="116"/>
      <c r="BB92" s="116"/>
      <c r="BC92" s="116"/>
      <c r="BD92" s="116"/>
    </row>
    <row r="93" spans="3:69" s="50" customFormat="1" ht="20.100000000000001" customHeight="1" x14ac:dyDescent="0.2">
      <c r="C93" s="4"/>
      <c r="J93" s="4"/>
      <c r="K93" s="4"/>
      <c r="L93" s="4"/>
      <c r="M93" s="4"/>
      <c r="N93" s="4"/>
      <c r="O93" s="4"/>
      <c r="P93" s="4"/>
      <c r="Q93" s="4"/>
      <c r="R93" s="4"/>
      <c r="S93" s="55"/>
      <c r="T93" s="55"/>
      <c r="U93" s="55"/>
      <c r="V93" s="55"/>
      <c r="W93" s="55"/>
      <c r="AA93" s="82"/>
      <c r="AL93" s="116"/>
      <c r="AM93" s="116"/>
      <c r="AN93" s="116"/>
      <c r="AO93" s="116"/>
      <c r="AP93" s="116"/>
      <c r="AQ93" s="116"/>
      <c r="AR93" s="116"/>
      <c r="AS93" s="116"/>
      <c r="AT93" s="116"/>
      <c r="AU93" s="116"/>
      <c r="AV93" s="116"/>
      <c r="AW93" s="4"/>
      <c r="AX93" s="4"/>
      <c r="AY93" s="4"/>
      <c r="AZ93" s="116"/>
      <c r="BA93" s="116"/>
      <c r="BB93" s="116"/>
      <c r="BC93" s="116"/>
      <c r="BD93" s="116"/>
    </row>
    <row r="94" spans="3:69" s="50" customFormat="1" ht="20.100000000000001" customHeight="1" x14ac:dyDescent="0.2">
      <c r="C94" s="4"/>
      <c r="J94" s="4"/>
      <c r="K94" s="4"/>
      <c r="L94" s="4"/>
      <c r="M94" s="4"/>
      <c r="N94" s="4"/>
      <c r="O94" s="4"/>
      <c r="P94" s="4"/>
      <c r="Q94" s="4"/>
      <c r="R94" s="4"/>
      <c r="S94" s="55"/>
      <c r="T94" s="55"/>
      <c r="U94" s="55"/>
      <c r="V94" s="55"/>
      <c r="W94" s="55"/>
      <c r="X94" s="4"/>
      <c r="Y94" s="4"/>
      <c r="AF94" s="82"/>
      <c r="AL94" s="4"/>
      <c r="AM94" s="4"/>
      <c r="AN94" s="4"/>
      <c r="AO94" s="4"/>
      <c r="AP94" s="4"/>
      <c r="AQ94" s="116"/>
      <c r="AR94" s="116"/>
      <c r="AS94" s="116"/>
      <c r="AT94" s="116"/>
      <c r="AU94" s="116"/>
      <c r="AV94" s="116"/>
      <c r="AW94" s="4"/>
      <c r="AX94" s="4"/>
      <c r="AY94" s="4"/>
      <c r="AZ94" s="4"/>
      <c r="BA94" s="4"/>
      <c r="BB94" s="4"/>
      <c r="BC94" s="4"/>
      <c r="BD94" s="4"/>
    </row>
    <row r="95" spans="3:69" s="50" customFormat="1" ht="20.100000000000001" customHeight="1" x14ac:dyDescent="0.2">
      <c r="C95" s="4"/>
      <c r="J95" s="4"/>
      <c r="K95" s="4"/>
      <c r="L95" s="4"/>
      <c r="M95" s="4"/>
      <c r="N95" s="4"/>
      <c r="O95" s="4"/>
      <c r="P95" s="4"/>
      <c r="Q95" s="4"/>
      <c r="R95" s="4"/>
      <c r="S95" s="55"/>
      <c r="T95" s="55"/>
      <c r="U95" s="55"/>
      <c r="V95" s="55"/>
      <c r="W95" s="55"/>
      <c r="X95" s="55"/>
      <c r="Y95" s="55"/>
      <c r="AF95" s="55"/>
      <c r="AG95" s="55"/>
      <c r="AH95" s="55"/>
      <c r="AL95" s="4"/>
      <c r="AM95" s="88"/>
      <c r="AN95" s="88"/>
      <c r="AO95" s="88"/>
      <c r="AP95" s="88"/>
      <c r="AQ95" s="88"/>
      <c r="AR95" s="88"/>
      <c r="AS95" s="88"/>
      <c r="AT95" s="89"/>
      <c r="AU95" s="89"/>
      <c r="AV95" s="89"/>
      <c r="AW95" s="89"/>
      <c r="AX95" s="89"/>
      <c r="AY95" s="88"/>
      <c r="AZ95" s="88"/>
      <c r="BA95" s="88"/>
      <c r="BB95" s="88"/>
      <c r="BC95" s="4"/>
      <c r="BD95" s="4"/>
      <c r="BE95" s="4"/>
      <c r="BF95" s="4"/>
      <c r="BG95" s="4"/>
      <c r="BH95" s="110"/>
    </row>
    <row r="96" spans="3:69" x14ac:dyDescent="0.2">
      <c r="AL96" s="4"/>
      <c r="AM96" s="90"/>
      <c r="AN96" s="90"/>
      <c r="AO96" s="90"/>
      <c r="AP96" s="90"/>
      <c r="AQ96" s="90"/>
      <c r="AR96" s="90"/>
      <c r="AS96" s="88"/>
      <c r="AT96" s="88"/>
      <c r="AU96" s="88"/>
      <c r="AV96" s="88"/>
      <c r="AW96" s="88"/>
      <c r="AX96" s="88"/>
      <c r="AY96" s="88"/>
      <c r="AZ96" s="88"/>
      <c r="BA96" s="88"/>
      <c r="BB96" s="89"/>
      <c r="BC96" s="116"/>
      <c r="BD96" s="116"/>
      <c r="BE96" s="110"/>
      <c r="BF96" s="110"/>
      <c r="BG96" s="4"/>
      <c r="BH96" s="110"/>
      <c r="BI96" s="50"/>
      <c r="BJ96" s="50"/>
      <c r="BK96" s="50"/>
      <c r="BL96" s="50"/>
      <c r="BM96" s="50"/>
      <c r="BN96" s="50"/>
      <c r="BO96" s="50"/>
      <c r="BP96" s="50"/>
      <c r="BQ96" s="50"/>
    </row>
    <row r="97" spans="38:69" x14ac:dyDescent="0.2">
      <c r="AL97" s="4"/>
      <c r="AM97" s="90"/>
      <c r="AN97" s="90"/>
      <c r="AO97" s="90"/>
      <c r="AP97" s="90"/>
      <c r="AQ97" s="90"/>
      <c r="AR97" s="90"/>
      <c r="AS97" s="88"/>
      <c r="AT97" s="88"/>
      <c r="AU97" s="88"/>
      <c r="AV97" s="88"/>
      <c r="AW97" s="88"/>
      <c r="AX97" s="88"/>
      <c r="AY97" s="88"/>
      <c r="AZ97" s="88"/>
      <c r="BA97" s="88"/>
      <c r="BB97" s="89"/>
      <c r="BC97" s="110"/>
      <c r="BD97" s="110"/>
      <c r="BE97" s="110"/>
      <c r="BF97" s="110"/>
      <c r="BG97" s="50"/>
      <c r="BH97" s="50"/>
      <c r="BI97" s="50"/>
      <c r="BJ97" s="110"/>
      <c r="BK97" s="50"/>
      <c r="BL97" s="50"/>
      <c r="BM97" s="50"/>
      <c r="BN97" s="50"/>
      <c r="BO97" s="50"/>
      <c r="BP97" s="50"/>
      <c r="BQ97" s="50"/>
    </row>
    <row r="98" spans="38:69" x14ac:dyDescent="0.2">
      <c r="AL98" s="4"/>
      <c r="AM98" s="90"/>
      <c r="AN98" s="90"/>
      <c r="AO98" s="90"/>
      <c r="AP98" s="90"/>
      <c r="AQ98" s="90"/>
      <c r="AR98" s="90"/>
      <c r="AS98" s="88"/>
      <c r="AT98" s="88"/>
      <c r="AU98" s="88"/>
      <c r="AV98" s="88"/>
      <c r="AW98" s="88"/>
      <c r="AX98" s="88"/>
      <c r="AY98" s="88"/>
      <c r="AZ98" s="88"/>
      <c r="BA98" s="88"/>
      <c r="BB98" s="89"/>
      <c r="BC98" s="110"/>
      <c r="BD98" s="110"/>
      <c r="BE98" s="110"/>
      <c r="BF98" s="110"/>
      <c r="BG98" s="50"/>
      <c r="BH98" s="50"/>
      <c r="BI98" s="50"/>
      <c r="BJ98" s="110"/>
      <c r="BK98" s="50"/>
      <c r="BL98" s="50"/>
      <c r="BM98" s="50"/>
      <c r="BN98" s="50"/>
      <c r="BO98" s="50"/>
      <c r="BP98" s="50"/>
      <c r="BQ98" s="50"/>
    </row>
  </sheetData>
  <mergeCells count="236">
    <mergeCell ref="I20:L20"/>
    <mergeCell ref="M20:P20"/>
    <mergeCell ref="C67:P67"/>
    <mergeCell ref="C57:F59"/>
    <mergeCell ref="G57:G59"/>
    <mergeCell ref="AE57:AF57"/>
    <mergeCell ref="K58:L59"/>
    <mergeCell ref="M58:M59"/>
    <mergeCell ref="N58:O59"/>
    <mergeCell ref="P58:Q59"/>
    <mergeCell ref="R58:R59"/>
    <mergeCell ref="S58:T59"/>
    <mergeCell ref="U58:X59"/>
    <mergeCell ref="Y58:Z58"/>
    <mergeCell ref="AA58:AB58"/>
    <mergeCell ref="AE58:AF58"/>
    <mergeCell ref="Y59:Z59"/>
    <mergeCell ref="AA59:AB59"/>
    <mergeCell ref="Q67:U67"/>
    <mergeCell ref="C60:F60"/>
    <mergeCell ref="I60:J60"/>
    <mergeCell ref="H57:H59"/>
    <mergeCell ref="I57:J59"/>
    <mergeCell ref="K57:O57"/>
    <mergeCell ref="Q7:X7"/>
    <mergeCell ref="Q5:AA5"/>
    <mergeCell ref="S17:AH17"/>
    <mergeCell ref="I19:L19"/>
    <mergeCell ref="D7:I7"/>
    <mergeCell ref="D8:I8"/>
    <mergeCell ref="P15:R16"/>
    <mergeCell ref="C15:O15"/>
    <mergeCell ref="C16:O16"/>
    <mergeCell ref="S15:AE15"/>
    <mergeCell ref="AF15:AH16"/>
    <mergeCell ref="S16:AE16"/>
    <mergeCell ref="C18:AH18"/>
    <mergeCell ref="C14:R14"/>
    <mergeCell ref="S14:AH14"/>
    <mergeCell ref="W19:Z19"/>
    <mergeCell ref="AA19:AD19"/>
    <mergeCell ref="C12:AH12"/>
    <mergeCell ref="C13:AH13"/>
    <mergeCell ref="C17:R17"/>
    <mergeCell ref="AG19:AH21"/>
    <mergeCell ref="Q20:V20"/>
    <mergeCell ref="Q19:V19"/>
    <mergeCell ref="M19:P19"/>
    <mergeCell ref="F34:I34"/>
    <mergeCell ref="J34:J36"/>
    <mergeCell ref="AG1:AH1"/>
    <mergeCell ref="D9:H9"/>
    <mergeCell ref="C10:AH10"/>
    <mergeCell ref="C3:AH3"/>
    <mergeCell ref="C11:AH11"/>
    <mergeCell ref="D5:I5"/>
    <mergeCell ref="D6:I6"/>
    <mergeCell ref="L5:L8"/>
    <mergeCell ref="M8:P8"/>
    <mergeCell ref="M7:P7"/>
    <mergeCell ref="M6:P6"/>
    <mergeCell ref="M5:P5"/>
    <mergeCell ref="AB6:AH6"/>
    <mergeCell ref="AB7:AH7"/>
    <mergeCell ref="AB5:AC5"/>
    <mergeCell ref="AD5:AH5"/>
    <mergeCell ref="Y8:AA8"/>
    <mergeCell ref="Q8:X8"/>
    <mergeCell ref="AB8:AH8"/>
    <mergeCell ref="Y6:AA6"/>
    <mergeCell ref="Y7:AA7"/>
    <mergeCell ref="Q6:X6"/>
    <mergeCell ref="Q25:R26"/>
    <mergeCell ref="S25:T26"/>
    <mergeCell ref="K34:N36"/>
    <mergeCell ref="O34:R36"/>
    <mergeCell ref="S34:V36"/>
    <mergeCell ref="W34:Z34"/>
    <mergeCell ref="S33:AH33"/>
    <mergeCell ref="AF28:AH28"/>
    <mergeCell ref="AF29:AH29"/>
    <mergeCell ref="AE35:AH35"/>
    <mergeCell ref="AC36:AD36"/>
    <mergeCell ref="AA36:AB36"/>
    <mergeCell ref="AE36:AF36"/>
    <mergeCell ref="AG36:AH36"/>
    <mergeCell ref="I21:L21"/>
    <mergeCell ref="M21:P21"/>
    <mergeCell ref="W21:Z21"/>
    <mergeCell ref="AA21:AD21"/>
    <mergeCell ref="C20:H20"/>
    <mergeCell ref="D21:H21"/>
    <mergeCell ref="W20:Z20"/>
    <mergeCell ref="Q24:T24"/>
    <mergeCell ref="C37:E38"/>
    <mergeCell ref="C22:AH22"/>
    <mergeCell ref="AC26:AE26"/>
    <mergeCell ref="AC25:AE25"/>
    <mergeCell ref="AF25:AH25"/>
    <mergeCell ref="AF26:AH26"/>
    <mergeCell ref="Y23:AH24"/>
    <mergeCell ref="U25:V26"/>
    <mergeCell ref="W25:X26"/>
    <mergeCell ref="N24:P26"/>
    <mergeCell ref="U24:X24"/>
    <mergeCell ref="C24:E26"/>
    <mergeCell ref="F25:G26"/>
    <mergeCell ref="H25:I26"/>
    <mergeCell ref="J25:K26"/>
    <mergeCell ref="L25:M26"/>
    <mergeCell ref="C39:E40"/>
    <mergeCell ref="AC27:AE27"/>
    <mergeCell ref="AC28:AE28"/>
    <mergeCell ref="C44:R44"/>
    <mergeCell ref="S44:AH44"/>
    <mergeCell ref="AA20:AD20"/>
    <mergeCell ref="AF27:AH27"/>
    <mergeCell ref="C32:AH32"/>
    <mergeCell ref="AE19:AF21"/>
    <mergeCell ref="R21:V21"/>
    <mergeCell ref="AC29:AE29"/>
    <mergeCell ref="C33:R33"/>
    <mergeCell ref="AA34:AH34"/>
    <mergeCell ref="Y25:AB25"/>
    <mergeCell ref="C23:X23"/>
    <mergeCell ref="F24:I24"/>
    <mergeCell ref="J24:M24"/>
    <mergeCell ref="F35:G36"/>
    <mergeCell ref="H35:I36"/>
    <mergeCell ref="W35:X36"/>
    <mergeCell ref="Y35:Z36"/>
    <mergeCell ref="AA35:AD35"/>
    <mergeCell ref="C34:E36"/>
    <mergeCell ref="S43:Z43"/>
    <mergeCell ref="C56:T56"/>
    <mergeCell ref="C43:J43"/>
    <mergeCell ref="C55:AH55"/>
    <mergeCell ref="U56:AH56"/>
    <mergeCell ref="S50:AH53"/>
    <mergeCell ref="C41:E42"/>
    <mergeCell ref="AL74:AY74"/>
    <mergeCell ref="AZ74:BD74"/>
    <mergeCell ref="Y57:Z57"/>
    <mergeCell ref="AA57:AB57"/>
    <mergeCell ref="C45:R48"/>
    <mergeCell ref="C49:R49"/>
    <mergeCell ref="S49:AH49"/>
    <mergeCell ref="S45:AH48"/>
    <mergeCell ref="AE59:AF59"/>
    <mergeCell ref="P57:T57"/>
    <mergeCell ref="U57:X57"/>
    <mergeCell ref="AM6:BR6"/>
    <mergeCell ref="AN8:AS8"/>
    <mergeCell ref="AV8:AV11"/>
    <mergeCell ref="AW8:AZ8"/>
    <mergeCell ref="BA8:BK8"/>
    <mergeCell ref="BL8:BM8"/>
    <mergeCell ref="BN8:BR8"/>
    <mergeCell ref="AN9:AS9"/>
    <mergeCell ref="AW9:AZ9"/>
    <mergeCell ref="BA9:BH9"/>
    <mergeCell ref="BI9:BK9"/>
    <mergeCell ref="BL9:BR9"/>
    <mergeCell ref="AN10:AS10"/>
    <mergeCell ref="AW10:AZ10"/>
    <mergeCell ref="BA10:BH10"/>
    <mergeCell ref="BI10:BK10"/>
    <mergeCell ref="BL10:BR10"/>
    <mergeCell ref="AN11:AS11"/>
    <mergeCell ref="AW11:AZ11"/>
    <mergeCell ref="BA11:BH11"/>
    <mergeCell ref="BI11:BK11"/>
    <mergeCell ref="BL11:BR11"/>
    <mergeCell ref="BG24:BJ24"/>
    <mergeCell ref="BK24:BN24"/>
    <mergeCell ref="AN12:AR12"/>
    <mergeCell ref="AM13:BR13"/>
    <mergeCell ref="AM14:BR14"/>
    <mergeCell ref="AM15:BR15"/>
    <mergeCell ref="AM16:BR16"/>
    <mergeCell ref="AM17:BB17"/>
    <mergeCell ref="BC17:BR17"/>
    <mergeCell ref="AM18:AY18"/>
    <mergeCell ref="AZ18:BB19"/>
    <mergeCell ref="BC18:BO18"/>
    <mergeCell ref="BP18:BR19"/>
    <mergeCell ref="AM19:AY19"/>
    <mergeCell ref="BC19:BO19"/>
    <mergeCell ref="BM28:BO28"/>
    <mergeCell ref="BP28:BR28"/>
    <mergeCell ref="BM29:BO29"/>
    <mergeCell ref="BP29:BR29"/>
    <mergeCell ref="AM20:BB20"/>
    <mergeCell ref="BC20:BR20"/>
    <mergeCell ref="AM21:BR21"/>
    <mergeCell ref="AS22:AV22"/>
    <mergeCell ref="AW22:AZ22"/>
    <mergeCell ref="BA22:BF22"/>
    <mergeCell ref="BG22:BJ22"/>
    <mergeCell ref="BK22:BN22"/>
    <mergeCell ref="BO22:BP24"/>
    <mergeCell ref="BQ22:BR24"/>
    <mergeCell ref="AM23:AR23"/>
    <mergeCell ref="AS23:AV23"/>
    <mergeCell ref="AW23:AZ23"/>
    <mergeCell ref="BA23:BF23"/>
    <mergeCell ref="BG23:BJ23"/>
    <mergeCell ref="BK23:BN23"/>
    <mergeCell ref="AN24:AR24"/>
    <mergeCell ref="AS24:AV24"/>
    <mergeCell ref="AW24:AZ24"/>
    <mergeCell ref="BB24:BF24"/>
    <mergeCell ref="BM30:BO30"/>
    <mergeCell ref="BP30:BR30"/>
    <mergeCell ref="BM31:BO31"/>
    <mergeCell ref="BP31:BR31"/>
    <mergeCell ref="BM32:BO32"/>
    <mergeCell ref="BP32:BR32"/>
    <mergeCell ref="AM25:BR25"/>
    <mergeCell ref="AM26:BH26"/>
    <mergeCell ref="BI26:BR27"/>
    <mergeCell ref="AM27:AO29"/>
    <mergeCell ref="AP27:AS27"/>
    <mergeCell ref="AT27:AW27"/>
    <mergeCell ref="AX27:AZ29"/>
    <mergeCell ref="BA27:BD27"/>
    <mergeCell ref="BE27:BH27"/>
    <mergeCell ref="AP28:AQ29"/>
    <mergeCell ref="AR28:AS29"/>
    <mergeCell ref="AT28:AU29"/>
    <mergeCell ref="AV28:AW29"/>
    <mergeCell ref="BA28:BB29"/>
    <mergeCell ref="BC28:BD29"/>
    <mergeCell ref="BE28:BF29"/>
    <mergeCell ref="BG28:BH29"/>
    <mergeCell ref="BI28:BL28"/>
  </mergeCells>
  <phoneticPr fontId="2"/>
  <pageMargins left="0.70866141732283472" right="0.59055118110236227" top="0.77" bottom="0.35433070866141736" header="0.31496062992125984" footer="0.31496062992125984"/>
  <pageSetup paperSize="9" scale="79" fitToHeight="0" orientation="landscape" r:id="rId1"/>
  <rowBreaks count="2" manualBreakCount="2">
    <brk id="30" min="1" max="34" man="1"/>
    <brk id="64" min="1" max="34" man="1"/>
  </rowBreaks>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T120"/>
  <sheetViews>
    <sheetView view="pageBreakPreview" topLeftCell="A85" zoomScale="85" zoomScaleNormal="85" zoomScaleSheetLayoutView="85" workbookViewId="0">
      <selection activeCell="C103" sqref="C103:D103"/>
    </sheetView>
  </sheetViews>
  <sheetFormatPr defaultRowHeight="12.75" x14ac:dyDescent="0.2"/>
  <cols>
    <col min="2" max="2" width="3.33203125" customWidth="1"/>
  </cols>
  <sheetData>
    <row r="1" spans="3:20" ht="13.5" x14ac:dyDescent="0.2">
      <c r="C1" s="134" t="s">
        <v>95</v>
      </c>
      <c r="D1" s="130"/>
      <c r="E1" s="130"/>
      <c r="F1" s="120"/>
      <c r="G1" s="120"/>
      <c r="H1" s="120"/>
      <c r="I1" s="120"/>
      <c r="J1" s="120"/>
      <c r="K1" s="120"/>
      <c r="L1" s="120"/>
      <c r="M1" s="120"/>
      <c r="N1" s="120"/>
      <c r="O1" s="120"/>
      <c r="P1" s="120"/>
      <c r="Q1" s="120"/>
      <c r="R1" s="120"/>
      <c r="S1" s="120"/>
      <c r="T1" s="120"/>
    </row>
    <row r="2" spans="3:20" ht="13.5" x14ac:dyDescent="0.2">
      <c r="C2" s="134"/>
      <c r="D2" s="130"/>
      <c r="E2" s="130"/>
      <c r="F2" s="120"/>
      <c r="G2" s="120"/>
      <c r="H2" s="120"/>
      <c r="I2" s="120"/>
      <c r="J2" s="120"/>
      <c r="K2" s="120"/>
      <c r="L2" s="120"/>
      <c r="M2" s="120"/>
      <c r="N2" s="120"/>
      <c r="O2" s="120"/>
      <c r="P2" s="120"/>
      <c r="Q2" s="120"/>
      <c r="R2" s="120"/>
      <c r="S2" s="120"/>
      <c r="T2" s="120"/>
    </row>
    <row r="3" spans="3:20" ht="14.25" thickBot="1" x14ac:dyDescent="0.25">
      <c r="C3" s="454" t="s">
        <v>96</v>
      </c>
      <c r="D3" s="454"/>
      <c r="E3" s="454"/>
      <c r="F3" s="454"/>
      <c r="G3" s="454"/>
      <c r="H3" s="454"/>
      <c r="I3" s="454"/>
      <c r="J3" s="120"/>
      <c r="K3" s="120"/>
      <c r="L3" s="120"/>
      <c r="M3" s="120"/>
      <c r="N3" s="120"/>
      <c r="O3" s="120"/>
      <c r="P3" s="120"/>
      <c r="Q3" s="121"/>
      <c r="R3" s="120"/>
      <c r="S3" s="121" t="s">
        <v>97</v>
      </c>
      <c r="T3" s="120"/>
    </row>
    <row r="4" spans="3:20" ht="30" customHeight="1" x14ac:dyDescent="0.2">
      <c r="C4" s="455" t="s">
        <v>175</v>
      </c>
      <c r="D4" s="456"/>
      <c r="E4" s="456"/>
      <c r="F4" s="456"/>
      <c r="G4" s="456"/>
      <c r="H4" s="457"/>
      <c r="I4" s="458" t="str">
        <f>添付資料!I4</f>
        <v>現　状（Ｒ05）</v>
      </c>
      <c r="J4" s="459"/>
      <c r="K4" s="458" t="str">
        <f>添付資料!K4</f>
        <v>１年目（R06）</v>
      </c>
      <c r="L4" s="459"/>
      <c r="M4" s="458" t="str">
        <f>添付資料!M4</f>
        <v>２年目（R07）</v>
      </c>
      <c r="N4" s="459"/>
      <c r="O4" s="458" t="str">
        <f>添付資料!O4</f>
        <v>３年目（R08）</v>
      </c>
      <c r="P4" s="459"/>
      <c r="Q4" s="458" t="str">
        <f>添付資料!Q4</f>
        <v>４年目（R09）</v>
      </c>
      <c r="R4" s="459"/>
      <c r="S4" s="458" t="str">
        <f>添付資料!S4</f>
        <v>５年目（目標）　　　　　(R10）</v>
      </c>
      <c r="T4" s="466"/>
    </row>
    <row r="5" spans="3:20" ht="13.5" x14ac:dyDescent="0.2">
      <c r="C5" s="438" t="s">
        <v>98</v>
      </c>
      <c r="D5" s="439"/>
      <c r="E5" s="444" t="s">
        <v>99</v>
      </c>
      <c r="F5" s="445"/>
      <c r="G5" s="450"/>
      <c r="H5" s="451"/>
      <c r="I5" s="452"/>
      <c r="J5" s="453"/>
      <c r="K5" s="452"/>
      <c r="L5" s="453"/>
      <c r="M5" s="452"/>
      <c r="N5" s="453"/>
      <c r="O5" s="452"/>
      <c r="P5" s="453"/>
      <c r="Q5" s="452"/>
      <c r="R5" s="453"/>
      <c r="S5" s="452"/>
      <c r="T5" s="462"/>
    </row>
    <row r="6" spans="3:20" ht="13.5" x14ac:dyDescent="0.2">
      <c r="C6" s="440"/>
      <c r="D6" s="441"/>
      <c r="E6" s="446"/>
      <c r="F6" s="447"/>
      <c r="G6" s="463"/>
      <c r="H6" s="464"/>
      <c r="I6" s="460"/>
      <c r="J6" s="461"/>
      <c r="K6" s="460"/>
      <c r="L6" s="461"/>
      <c r="M6" s="460"/>
      <c r="N6" s="461"/>
      <c r="O6" s="460"/>
      <c r="P6" s="461"/>
      <c r="Q6" s="460"/>
      <c r="R6" s="461"/>
      <c r="S6" s="460"/>
      <c r="T6" s="465"/>
    </row>
    <row r="7" spans="3:20" ht="13.5" x14ac:dyDescent="0.2">
      <c r="C7" s="440"/>
      <c r="D7" s="441"/>
      <c r="E7" s="446"/>
      <c r="F7" s="447"/>
      <c r="G7" s="469"/>
      <c r="H7" s="470"/>
      <c r="I7" s="460"/>
      <c r="J7" s="461"/>
      <c r="K7" s="467"/>
      <c r="L7" s="471"/>
      <c r="M7" s="467"/>
      <c r="N7" s="471"/>
      <c r="O7" s="467"/>
      <c r="P7" s="471"/>
      <c r="Q7" s="467"/>
      <c r="R7" s="471"/>
      <c r="S7" s="467"/>
      <c r="T7" s="468"/>
    </row>
    <row r="8" spans="3:20" ht="13.5" x14ac:dyDescent="0.2">
      <c r="C8" s="440"/>
      <c r="D8" s="441"/>
      <c r="E8" s="446"/>
      <c r="F8" s="447"/>
      <c r="G8" s="463"/>
      <c r="H8" s="464"/>
      <c r="I8" s="460"/>
      <c r="J8" s="461"/>
      <c r="K8" s="460"/>
      <c r="L8" s="461"/>
      <c r="M8" s="460"/>
      <c r="N8" s="461"/>
      <c r="O8" s="460"/>
      <c r="P8" s="461"/>
      <c r="Q8" s="460"/>
      <c r="R8" s="461"/>
      <c r="S8" s="460"/>
      <c r="T8" s="465"/>
    </row>
    <row r="9" spans="3:20" ht="13.5" x14ac:dyDescent="0.2">
      <c r="C9" s="440"/>
      <c r="D9" s="441"/>
      <c r="E9" s="446"/>
      <c r="F9" s="447"/>
      <c r="G9" s="469"/>
      <c r="H9" s="470"/>
      <c r="I9" s="460"/>
      <c r="J9" s="461"/>
      <c r="K9" s="460"/>
      <c r="L9" s="461"/>
      <c r="M9" s="460"/>
      <c r="N9" s="461"/>
      <c r="O9" s="460"/>
      <c r="P9" s="461"/>
      <c r="Q9" s="460"/>
      <c r="R9" s="461"/>
      <c r="S9" s="460"/>
      <c r="T9" s="465"/>
    </row>
    <row r="10" spans="3:20" ht="13.5" x14ac:dyDescent="0.2">
      <c r="C10" s="440"/>
      <c r="D10" s="441"/>
      <c r="E10" s="446"/>
      <c r="F10" s="447"/>
      <c r="G10" s="463"/>
      <c r="H10" s="464"/>
      <c r="I10" s="460"/>
      <c r="J10" s="461"/>
      <c r="K10" s="460"/>
      <c r="L10" s="461"/>
      <c r="M10" s="460"/>
      <c r="N10" s="461"/>
      <c r="O10" s="460"/>
      <c r="P10" s="461"/>
      <c r="Q10" s="460"/>
      <c r="R10" s="461"/>
      <c r="S10" s="460"/>
      <c r="T10" s="465"/>
    </row>
    <row r="11" spans="3:20" ht="13.5" x14ac:dyDescent="0.2">
      <c r="C11" s="440"/>
      <c r="D11" s="441"/>
      <c r="E11" s="448"/>
      <c r="F11" s="449"/>
      <c r="G11" s="479"/>
      <c r="H11" s="480"/>
      <c r="I11" s="472"/>
      <c r="J11" s="481"/>
      <c r="K11" s="472"/>
      <c r="L11" s="481"/>
      <c r="M11" s="472"/>
      <c r="N11" s="481"/>
      <c r="O11" s="472"/>
      <c r="P11" s="481"/>
      <c r="Q11" s="472"/>
      <c r="R11" s="481"/>
      <c r="S11" s="472"/>
      <c r="T11" s="473"/>
    </row>
    <row r="12" spans="3:20" ht="13.5" x14ac:dyDescent="0.2">
      <c r="C12" s="440"/>
      <c r="D12" s="441"/>
      <c r="E12" s="474" t="s">
        <v>100</v>
      </c>
      <c r="F12" s="450"/>
      <c r="G12" s="476"/>
      <c r="H12" s="451"/>
      <c r="I12" s="452"/>
      <c r="J12" s="453"/>
      <c r="K12" s="452"/>
      <c r="L12" s="453"/>
      <c r="M12" s="452"/>
      <c r="N12" s="453"/>
      <c r="O12" s="452"/>
      <c r="P12" s="453"/>
      <c r="Q12" s="452"/>
      <c r="R12" s="453"/>
      <c r="S12" s="452"/>
      <c r="T12" s="462"/>
    </row>
    <row r="13" spans="3:20" ht="13.5" x14ac:dyDescent="0.2">
      <c r="C13" s="440"/>
      <c r="D13" s="441"/>
      <c r="E13" s="475"/>
      <c r="F13" s="122"/>
      <c r="G13" s="123"/>
      <c r="H13" s="124"/>
      <c r="I13" s="477"/>
      <c r="J13" s="478"/>
      <c r="K13" s="460"/>
      <c r="L13" s="461"/>
      <c r="M13" s="460"/>
      <c r="N13" s="461"/>
      <c r="O13" s="460"/>
      <c r="P13" s="461"/>
      <c r="Q13" s="460"/>
      <c r="R13" s="461"/>
      <c r="S13" s="460"/>
      <c r="T13" s="465"/>
    </row>
    <row r="14" spans="3:20" ht="13.5" x14ac:dyDescent="0.2">
      <c r="C14" s="440"/>
      <c r="D14" s="441"/>
      <c r="E14" s="475"/>
      <c r="F14" s="469"/>
      <c r="G14" s="482"/>
      <c r="H14" s="470"/>
      <c r="I14" s="460"/>
      <c r="J14" s="461"/>
      <c r="K14" s="460"/>
      <c r="L14" s="461"/>
      <c r="M14" s="460"/>
      <c r="N14" s="461"/>
      <c r="O14" s="460"/>
      <c r="P14" s="461"/>
      <c r="Q14" s="460"/>
      <c r="R14" s="461"/>
      <c r="S14" s="460"/>
      <c r="T14" s="465"/>
    </row>
    <row r="15" spans="3:20" ht="13.5" x14ac:dyDescent="0.2">
      <c r="C15" s="440"/>
      <c r="D15" s="441"/>
      <c r="E15" s="474" t="s">
        <v>101</v>
      </c>
      <c r="F15" s="450"/>
      <c r="G15" s="476"/>
      <c r="H15" s="451"/>
      <c r="I15" s="452"/>
      <c r="J15" s="453"/>
      <c r="K15" s="452"/>
      <c r="L15" s="453"/>
      <c r="M15" s="452"/>
      <c r="N15" s="453"/>
      <c r="O15" s="452"/>
      <c r="P15" s="453"/>
      <c r="Q15" s="452"/>
      <c r="R15" s="453"/>
      <c r="S15" s="452"/>
      <c r="T15" s="462"/>
    </row>
    <row r="16" spans="3:20" ht="13.5" x14ac:dyDescent="0.2">
      <c r="C16" s="440"/>
      <c r="D16" s="441"/>
      <c r="E16" s="475"/>
      <c r="F16" s="469"/>
      <c r="G16" s="482"/>
      <c r="H16" s="470"/>
      <c r="I16" s="460"/>
      <c r="J16" s="461"/>
      <c r="K16" s="460"/>
      <c r="L16" s="461"/>
      <c r="M16" s="460"/>
      <c r="N16" s="461"/>
      <c r="O16" s="460"/>
      <c r="P16" s="461"/>
      <c r="Q16" s="460"/>
      <c r="R16" s="461"/>
      <c r="S16" s="460"/>
      <c r="T16" s="465"/>
    </row>
    <row r="17" spans="3:20" ht="13.5" x14ac:dyDescent="0.2">
      <c r="C17" s="442"/>
      <c r="D17" s="443"/>
      <c r="E17" s="483"/>
      <c r="F17" s="484"/>
      <c r="G17" s="485"/>
      <c r="H17" s="486"/>
      <c r="I17" s="487"/>
      <c r="J17" s="488"/>
      <c r="K17" s="487"/>
      <c r="L17" s="488"/>
      <c r="M17" s="487"/>
      <c r="N17" s="488"/>
      <c r="O17" s="487"/>
      <c r="P17" s="488"/>
      <c r="Q17" s="487"/>
      <c r="R17" s="488"/>
      <c r="S17" s="487"/>
      <c r="T17" s="489"/>
    </row>
    <row r="18" spans="3:20" ht="13.5" x14ac:dyDescent="0.2">
      <c r="C18" s="438" t="s">
        <v>102</v>
      </c>
      <c r="D18" s="439"/>
      <c r="E18" s="450" t="s">
        <v>103</v>
      </c>
      <c r="F18" s="476"/>
      <c r="G18" s="476"/>
      <c r="H18" s="451"/>
      <c r="I18" s="452"/>
      <c r="J18" s="453"/>
      <c r="K18" s="452"/>
      <c r="L18" s="453"/>
      <c r="M18" s="452"/>
      <c r="N18" s="453"/>
      <c r="O18" s="452"/>
      <c r="P18" s="453"/>
      <c r="Q18" s="452"/>
      <c r="R18" s="453"/>
      <c r="S18" s="452"/>
      <c r="T18" s="462"/>
    </row>
    <row r="19" spans="3:20" ht="13.5" x14ac:dyDescent="0.2">
      <c r="C19" s="440"/>
      <c r="D19" s="441"/>
      <c r="E19" s="490" t="s">
        <v>104</v>
      </c>
      <c r="F19" s="491"/>
      <c r="G19" s="491"/>
      <c r="H19" s="492"/>
      <c r="I19" s="460"/>
      <c r="J19" s="461"/>
      <c r="K19" s="460"/>
      <c r="L19" s="461"/>
      <c r="M19" s="460"/>
      <c r="N19" s="461"/>
      <c r="O19" s="460"/>
      <c r="P19" s="461"/>
      <c r="Q19" s="460"/>
      <c r="R19" s="461"/>
      <c r="S19" s="460"/>
      <c r="T19" s="465"/>
    </row>
    <row r="20" spans="3:20" ht="13.5" x14ac:dyDescent="0.2">
      <c r="C20" s="440"/>
      <c r="D20" s="441"/>
      <c r="E20" s="469"/>
      <c r="F20" s="482"/>
      <c r="G20" s="482"/>
      <c r="H20" s="470"/>
      <c r="I20" s="460"/>
      <c r="J20" s="461"/>
      <c r="K20" s="460"/>
      <c r="L20" s="461"/>
      <c r="M20" s="460"/>
      <c r="N20" s="461"/>
      <c r="O20" s="460"/>
      <c r="P20" s="461"/>
      <c r="Q20" s="460"/>
      <c r="R20" s="461"/>
      <c r="S20" s="460"/>
      <c r="T20" s="465"/>
    </row>
    <row r="21" spans="3:20" ht="13.5" x14ac:dyDescent="0.2">
      <c r="C21" s="440"/>
      <c r="D21" s="441"/>
      <c r="E21" s="484" t="s">
        <v>105</v>
      </c>
      <c r="F21" s="485"/>
      <c r="G21" s="485"/>
      <c r="H21" s="486"/>
      <c r="I21" s="472"/>
      <c r="J21" s="481"/>
      <c r="K21" s="472"/>
      <c r="L21" s="481"/>
      <c r="M21" s="472"/>
      <c r="N21" s="481"/>
      <c r="O21" s="472"/>
      <c r="P21" s="481"/>
      <c r="Q21" s="472"/>
      <c r="R21" s="481"/>
      <c r="S21" s="472"/>
      <c r="T21" s="473"/>
    </row>
    <row r="22" spans="3:20" ht="14.25" thickBot="1" x14ac:dyDescent="0.25">
      <c r="C22" s="506"/>
      <c r="D22" s="507"/>
      <c r="E22" s="502" t="s">
        <v>106</v>
      </c>
      <c r="F22" s="503"/>
      <c r="G22" s="503"/>
      <c r="H22" s="504"/>
      <c r="I22" s="493"/>
      <c r="J22" s="505"/>
      <c r="K22" s="493"/>
      <c r="L22" s="505"/>
      <c r="M22" s="493"/>
      <c r="N22" s="505"/>
      <c r="O22" s="493"/>
      <c r="P22" s="505"/>
      <c r="Q22" s="493"/>
      <c r="R22" s="505"/>
      <c r="S22" s="493"/>
      <c r="T22" s="494"/>
    </row>
    <row r="23" spans="3:20" ht="13.5" x14ac:dyDescent="0.2">
      <c r="C23" s="154"/>
      <c r="D23" s="154"/>
      <c r="E23" s="141"/>
      <c r="F23" s="141"/>
      <c r="G23" s="141"/>
      <c r="H23" s="141"/>
      <c r="I23" s="135"/>
      <c r="J23" s="135"/>
      <c r="K23" s="135"/>
      <c r="L23" s="135"/>
      <c r="M23" s="135"/>
      <c r="N23" s="135"/>
      <c r="O23" s="135"/>
      <c r="P23" s="135"/>
      <c r="Q23" s="135"/>
      <c r="R23" s="135"/>
      <c r="S23" s="135"/>
      <c r="T23" s="135"/>
    </row>
    <row r="24" spans="3:20" ht="14.25" thickBot="1" x14ac:dyDescent="0.25">
      <c r="C24" s="454" t="s">
        <v>107</v>
      </c>
      <c r="D24" s="454"/>
      <c r="E24" s="454"/>
      <c r="F24" s="454"/>
      <c r="G24" s="454"/>
      <c r="H24" s="454"/>
      <c r="I24" s="454"/>
      <c r="J24" s="120"/>
      <c r="K24" s="120"/>
      <c r="L24" s="120"/>
      <c r="M24" s="120"/>
      <c r="N24" s="120"/>
      <c r="O24" s="120"/>
      <c r="P24" s="120"/>
      <c r="Q24" s="121"/>
      <c r="R24" s="120"/>
      <c r="S24" s="121" t="s">
        <v>108</v>
      </c>
      <c r="T24" s="120"/>
    </row>
    <row r="25" spans="3:20" ht="13.5" x14ac:dyDescent="0.2">
      <c r="C25" s="455" t="s">
        <v>174</v>
      </c>
      <c r="D25" s="456"/>
      <c r="E25" s="456"/>
      <c r="F25" s="457"/>
      <c r="G25" s="152">
        <v>1</v>
      </c>
      <c r="H25" s="152">
        <v>2</v>
      </c>
      <c r="I25" s="152">
        <v>3</v>
      </c>
      <c r="J25" s="152">
        <v>4</v>
      </c>
      <c r="K25" s="152">
        <v>5</v>
      </c>
      <c r="L25" s="152">
        <v>6</v>
      </c>
      <c r="M25" s="152">
        <v>7</v>
      </c>
      <c r="N25" s="152">
        <v>8</v>
      </c>
      <c r="O25" s="152">
        <v>9</v>
      </c>
      <c r="P25" s="152">
        <v>10</v>
      </c>
      <c r="Q25" s="152">
        <v>11</v>
      </c>
      <c r="R25" s="152">
        <v>12</v>
      </c>
      <c r="S25" s="458" t="s">
        <v>109</v>
      </c>
      <c r="T25" s="466"/>
    </row>
    <row r="26" spans="3:20" ht="13.5" x14ac:dyDescent="0.2">
      <c r="C26" s="495" t="s">
        <v>110</v>
      </c>
      <c r="D26" s="450"/>
      <c r="E26" s="476"/>
      <c r="F26" s="451"/>
      <c r="G26" s="125"/>
      <c r="H26" s="125"/>
      <c r="I26" s="125"/>
      <c r="J26" s="125"/>
      <c r="K26" s="125"/>
      <c r="L26" s="125"/>
      <c r="M26" s="125"/>
      <c r="N26" s="125"/>
      <c r="O26" s="125"/>
      <c r="P26" s="125"/>
      <c r="Q26" s="125"/>
      <c r="R26" s="125"/>
      <c r="S26" s="498"/>
      <c r="T26" s="499"/>
    </row>
    <row r="27" spans="3:20" ht="13.5" x14ac:dyDescent="0.2">
      <c r="C27" s="496"/>
      <c r="D27" s="469"/>
      <c r="E27" s="482"/>
      <c r="F27" s="470"/>
      <c r="G27" s="126"/>
      <c r="H27" s="126"/>
      <c r="I27" s="126"/>
      <c r="J27" s="126"/>
      <c r="K27" s="126"/>
      <c r="L27" s="126"/>
      <c r="M27" s="126"/>
      <c r="N27" s="126"/>
      <c r="O27" s="126"/>
      <c r="P27" s="126"/>
      <c r="Q27" s="126"/>
      <c r="R27" s="126"/>
      <c r="S27" s="500"/>
      <c r="T27" s="501"/>
    </row>
    <row r="28" spans="3:20" ht="13.5" x14ac:dyDescent="0.2">
      <c r="C28" s="496"/>
      <c r="D28" s="469"/>
      <c r="E28" s="482"/>
      <c r="F28" s="470"/>
      <c r="G28" s="126"/>
      <c r="H28" s="126"/>
      <c r="I28" s="126"/>
      <c r="J28" s="126"/>
      <c r="K28" s="126"/>
      <c r="L28" s="126"/>
      <c r="M28" s="126"/>
      <c r="N28" s="126"/>
      <c r="O28" s="126"/>
      <c r="P28" s="126"/>
      <c r="Q28" s="126"/>
      <c r="R28" s="126"/>
      <c r="S28" s="500"/>
      <c r="T28" s="501"/>
    </row>
    <row r="29" spans="3:20" ht="13.5" x14ac:dyDescent="0.2">
      <c r="C29" s="496"/>
      <c r="D29" s="469"/>
      <c r="E29" s="482"/>
      <c r="F29" s="470"/>
      <c r="G29" s="126"/>
      <c r="H29" s="126"/>
      <c r="I29" s="126"/>
      <c r="J29" s="126"/>
      <c r="K29" s="126"/>
      <c r="L29" s="126"/>
      <c r="M29" s="126"/>
      <c r="N29" s="126"/>
      <c r="O29" s="126"/>
      <c r="P29" s="126"/>
      <c r="Q29" s="126"/>
      <c r="R29" s="126"/>
      <c r="S29" s="500"/>
      <c r="T29" s="501"/>
    </row>
    <row r="30" spans="3:20" ht="13.5" x14ac:dyDescent="0.2">
      <c r="C30" s="496"/>
      <c r="D30" s="469"/>
      <c r="E30" s="482"/>
      <c r="F30" s="470"/>
      <c r="G30" s="126"/>
      <c r="H30" s="126"/>
      <c r="I30" s="126"/>
      <c r="J30" s="126"/>
      <c r="K30" s="126"/>
      <c r="L30" s="126"/>
      <c r="M30" s="126"/>
      <c r="N30" s="126"/>
      <c r="O30" s="126"/>
      <c r="P30" s="126"/>
      <c r="Q30" s="126"/>
      <c r="R30" s="126"/>
      <c r="S30" s="500"/>
      <c r="T30" s="501"/>
    </row>
    <row r="31" spans="3:20" ht="13.5" x14ac:dyDescent="0.2">
      <c r="C31" s="496"/>
      <c r="D31" s="469"/>
      <c r="E31" s="482"/>
      <c r="F31" s="470"/>
      <c r="G31" s="126"/>
      <c r="H31" s="126"/>
      <c r="I31" s="126"/>
      <c r="J31" s="126"/>
      <c r="K31" s="126"/>
      <c r="L31" s="126"/>
      <c r="M31" s="126"/>
      <c r="N31" s="126"/>
      <c r="O31" s="126"/>
      <c r="P31" s="126"/>
      <c r="Q31" s="126"/>
      <c r="R31" s="126"/>
      <c r="S31" s="500"/>
      <c r="T31" s="501"/>
    </row>
    <row r="32" spans="3:20" ht="13.5" x14ac:dyDescent="0.2">
      <c r="C32" s="496"/>
      <c r="D32" s="469"/>
      <c r="E32" s="482"/>
      <c r="F32" s="470"/>
      <c r="G32" s="126"/>
      <c r="H32" s="126"/>
      <c r="I32" s="126"/>
      <c r="J32" s="126"/>
      <c r="K32" s="126"/>
      <c r="L32" s="126"/>
      <c r="M32" s="126"/>
      <c r="N32" s="126"/>
      <c r="O32" s="126"/>
      <c r="P32" s="126"/>
      <c r="Q32" s="126"/>
      <c r="R32" s="126"/>
      <c r="S32" s="500"/>
      <c r="T32" s="501"/>
    </row>
    <row r="33" spans="3:20" ht="13.5" x14ac:dyDescent="0.2">
      <c r="C33" s="496"/>
      <c r="D33" s="490" t="s">
        <v>111</v>
      </c>
      <c r="E33" s="491"/>
      <c r="F33" s="492"/>
      <c r="G33" s="126"/>
      <c r="H33" s="126"/>
      <c r="I33" s="126"/>
      <c r="J33" s="126"/>
      <c r="K33" s="126"/>
      <c r="L33" s="126"/>
      <c r="M33" s="126"/>
      <c r="N33" s="126"/>
      <c r="O33" s="126"/>
      <c r="P33" s="126"/>
      <c r="Q33" s="126"/>
      <c r="R33" s="126"/>
      <c r="S33" s="500"/>
      <c r="T33" s="501"/>
    </row>
    <row r="34" spans="3:20" ht="13.5" x14ac:dyDescent="0.2">
      <c r="C34" s="496"/>
      <c r="D34" s="508" t="s">
        <v>101</v>
      </c>
      <c r="E34" s="509"/>
      <c r="F34" s="510"/>
      <c r="G34" s="127"/>
      <c r="H34" s="127"/>
      <c r="I34" s="127"/>
      <c r="J34" s="127"/>
      <c r="K34" s="127"/>
      <c r="L34" s="127"/>
      <c r="M34" s="127"/>
      <c r="N34" s="127"/>
      <c r="O34" s="127"/>
      <c r="P34" s="127"/>
      <c r="Q34" s="127"/>
      <c r="R34" s="127"/>
      <c r="S34" s="500"/>
      <c r="T34" s="501"/>
    </row>
    <row r="35" spans="3:20" ht="14.25" thickBot="1" x14ac:dyDescent="0.25">
      <c r="C35" s="497"/>
      <c r="D35" s="511" t="s">
        <v>109</v>
      </c>
      <c r="E35" s="512"/>
      <c r="F35" s="513"/>
      <c r="G35" s="128"/>
      <c r="H35" s="128"/>
      <c r="I35" s="128"/>
      <c r="J35" s="128"/>
      <c r="K35" s="128"/>
      <c r="L35" s="128"/>
      <c r="M35" s="128"/>
      <c r="N35" s="128"/>
      <c r="O35" s="128"/>
      <c r="P35" s="128"/>
      <c r="Q35" s="128"/>
      <c r="R35" s="128"/>
      <c r="S35" s="514"/>
      <c r="T35" s="515"/>
    </row>
    <row r="36" spans="3:20" ht="14.25" thickTop="1" x14ac:dyDescent="0.2">
      <c r="C36" s="516" t="s">
        <v>112</v>
      </c>
      <c r="D36" s="518"/>
      <c r="E36" s="519"/>
      <c r="F36" s="520"/>
      <c r="G36" s="146"/>
      <c r="H36" s="146"/>
      <c r="I36" s="146"/>
      <c r="J36" s="146"/>
      <c r="K36" s="146"/>
      <c r="L36" s="146"/>
      <c r="M36" s="146"/>
      <c r="N36" s="146"/>
      <c r="O36" s="125"/>
      <c r="P36" s="125"/>
      <c r="Q36" s="125"/>
      <c r="R36" s="125"/>
      <c r="S36" s="498"/>
      <c r="T36" s="499"/>
    </row>
    <row r="37" spans="3:20" ht="13.5" x14ac:dyDescent="0.2">
      <c r="C37" s="496"/>
      <c r="D37" s="469"/>
      <c r="E37" s="482"/>
      <c r="F37" s="470"/>
      <c r="G37" s="126"/>
      <c r="H37" s="126"/>
      <c r="I37" s="126"/>
      <c r="J37" s="126"/>
      <c r="K37" s="126"/>
      <c r="L37" s="126"/>
      <c r="M37" s="126"/>
      <c r="N37" s="126"/>
      <c r="O37" s="126"/>
      <c r="P37" s="126"/>
      <c r="Q37" s="126"/>
      <c r="R37" s="126"/>
      <c r="S37" s="500"/>
      <c r="T37" s="501"/>
    </row>
    <row r="38" spans="3:20" ht="13.5" x14ac:dyDescent="0.2">
      <c r="C38" s="496"/>
      <c r="D38" s="469"/>
      <c r="E38" s="482"/>
      <c r="F38" s="470"/>
      <c r="G38" s="126"/>
      <c r="H38" s="126"/>
      <c r="I38" s="126"/>
      <c r="J38" s="126"/>
      <c r="K38" s="126"/>
      <c r="L38" s="126"/>
      <c r="M38" s="126"/>
      <c r="N38" s="126"/>
      <c r="O38" s="126"/>
      <c r="P38" s="126"/>
      <c r="Q38" s="126"/>
      <c r="R38" s="126"/>
      <c r="S38" s="500"/>
      <c r="T38" s="501"/>
    </row>
    <row r="39" spans="3:20" ht="13.5" x14ac:dyDescent="0.2">
      <c r="C39" s="496"/>
      <c r="D39" s="469"/>
      <c r="E39" s="482"/>
      <c r="F39" s="470"/>
      <c r="G39" s="126"/>
      <c r="H39" s="126"/>
      <c r="I39" s="126"/>
      <c r="J39" s="126"/>
      <c r="K39" s="126"/>
      <c r="L39" s="126"/>
      <c r="M39" s="126"/>
      <c r="N39" s="126"/>
      <c r="O39" s="126"/>
      <c r="P39" s="126"/>
      <c r="Q39" s="126"/>
      <c r="R39" s="126"/>
      <c r="S39" s="500"/>
      <c r="T39" s="501"/>
    </row>
    <row r="40" spans="3:20" ht="13.5" x14ac:dyDescent="0.2">
      <c r="C40" s="496"/>
      <c r="D40" s="469"/>
      <c r="E40" s="482"/>
      <c r="F40" s="470"/>
      <c r="G40" s="126"/>
      <c r="H40" s="126"/>
      <c r="I40" s="126"/>
      <c r="J40" s="126"/>
      <c r="K40" s="126"/>
      <c r="L40" s="126"/>
      <c r="M40" s="126"/>
      <c r="N40" s="126"/>
      <c r="O40" s="126"/>
      <c r="P40" s="126"/>
      <c r="Q40" s="126"/>
      <c r="R40" s="126"/>
      <c r="S40" s="500"/>
      <c r="T40" s="501"/>
    </row>
    <row r="41" spans="3:20" ht="13.5" x14ac:dyDescent="0.2">
      <c r="C41" s="496"/>
      <c r="D41" s="469"/>
      <c r="E41" s="482"/>
      <c r="F41" s="470"/>
      <c r="G41" s="126"/>
      <c r="H41" s="126"/>
      <c r="I41" s="126"/>
      <c r="J41" s="126"/>
      <c r="K41" s="126"/>
      <c r="L41" s="126"/>
      <c r="M41" s="126"/>
      <c r="N41" s="126"/>
      <c r="O41" s="126"/>
      <c r="P41" s="126"/>
      <c r="Q41" s="126"/>
      <c r="R41" s="126"/>
      <c r="S41" s="500"/>
      <c r="T41" s="501"/>
    </row>
    <row r="42" spans="3:20" ht="13.5" x14ac:dyDescent="0.2">
      <c r="C42" s="496"/>
      <c r="D42" s="469"/>
      <c r="E42" s="482"/>
      <c r="F42" s="470"/>
      <c r="G42" s="126"/>
      <c r="H42" s="126"/>
      <c r="I42" s="126"/>
      <c r="J42" s="126"/>
      <c r="K42" s="126"/>
      <c r="L42" s="126"/>
      <c r="M42" s="126"/>
      <c r="N42" s="126"/>
      <c r="O42" s="126"/>
      <c r="P42" s="126"/>
      <c r="Q42" s="126"/>
      <c r="R42" s="126"/>
      <c r="S42" s="500"/>
      <c r="T42" s="501"/>
    </row>
    <row r="43" spans="3:20" ht="13.5" x14ac:dyDescent="0.2">
      <c r="C43" s="496"/>
      <c r="D43" s="490" t="s">
        <v>111</v>
      </c>
      <c r="E43" s="491"/>
      <c r="F43" s="492"/>
      <c r="G43" s="126"/>
      <c r="H43" s="126"/>
      <c r="I43" s="126"/>
      <c r="J43" s="126"/>
      <c r="K43" s="126"/>
      <c r="L43" s="126"/>
      <c r="M43" s="126"/>
      <c r="N43" s="126"/>
      <c r="O43" s="126"/>
      <c r="P43" s="126"/>
      <c r="Q43" s="126"/>
      <c r="R43" s="126"/>
      <c r="S43" s="500"/>
      <c r="T43" s="501"/>
    </row>
    <row r="44" spans="3:20" ht="13.5" x14ac:dyDescent="0.2">
      <c r="C44" s="496"/>
      <c r="D44" s="508" t="s">
        <v>101</v>
      </c>
      <c r="E44" s="509"/>
      <c r="F44" s="510"/>
      <c r="G44" s="127"/>
      <c r="H44" s="127"/>
      <c r="I44" s="127"/>
      <c r="J44" s="127"/>
      <c r="K44" s="127"/>
      <c r="L44" s="127"/>
      <c r="M44" s="127"/>
      <c r="N44" s="127"/>
      <c r="O44" s="127"/>
      <c r="P44" s="127"/>
      <c r="Q44" s="127"/>
      <c r="R44" s="127"/>
      <c r="S44" s="487"/>
      <c r="T44" s="489"/>
    </row>
    <row r="45" spans="3:20" ht="14.25" thickBot="1" x14ac:dyDescent="0.25">
      <c r="C45" s="517"/>
      <c r="D45" s="521" t="s">
        <v>109</v>
      </c>
      <c r="E45" s="521"/>
      <c r="F45" s="521"/>
      <c r="G45" s="153"/>
      <c r="H45" s="153"/>
      <c r="I45" s="153"/>
      <c r="J45" s="153"/>
      <c r="K45" s="153"/>
      <c r="L45" s="153"/>
      <c r="M45" s="153"/>
      <c r="N45" s="153"/>
      <c r="O45" s="153"/>
      <c r="P45" s="153"/>
      <c r="Q45" s="153"/>
      <c r="R45" s="153"/>
      <c r="S45" s="522"/>
      <c r="T45" s="523"/>
    </row>
    <row r="46" spans="3:20" ht="13.5" x14ac:dyDescent="0.2">
      <c r="C46" s="145"/>
      <c r="D46" s="141"/>
      <c r="E46" s="141"/>
      <c r="F46" s="141"/>
      <c r="G46" s="136"/>
      <c r="H46" s="136"/>
      <c r="I46" s="136"/>
      <c r="J46" s="136"/>
      <c r="K46" s="136"/>
      <c r="L46" s="136"/>
      <c r="M46" s="136"/>
      <c r="N46" s="136"/>
      <c r="O46" s="136"/>
      <c r="P46" s="136"/>
      <c r="Q46" s="136"/>
      <c r="R46" s="136"/>
      <c r="S46" s="137"/>
      <c r="T46" s="137"/>
    </row>
    <row r="47" spans="3:20" ht="14.25" thickBot="1" x14ac:dyDescent="0.25">
      <c r="C47" s="454" t="s">
        <v>113</v>
      </c>
      <c r="D47" s="454"/>
      <c r="E47" s="454"/>
      <c r="F47" s="454"/>
      <c r="G47" s="454"/>
      <c r="H47" s="454"/>
      <c r="I47" s="454"/>
      <c r="J47" s="120"/>
      <c r="K47" s="120"/>
      <c r="L47" s="120"/>
      <c r="M47" s="120"/>
      <c r="N47" s="120"/>
      <c r="O47" s="129"/>
      <c r="P47" s="120"/>
      <c r="Q47" s="120"/>
      <c r="R47" s="129" t="s">
        <v>114</v>
      </c>
      <c r="S47" s="120"/>
      <c r="T47" s="120"/>
    </row>
    <row r="48" spans="3:20" ht="13.5" x14ac:dyDescent="0.2">
      <c r="C48" s="534" t="s">
        <v>115</v>
      </c>
      <c r="D48" s="525"/>
      <c r="E48" s="526"/>
      <c r="F48" s="537" t="s">
        <v>84</v>
      </c>
      <c r="G48" s="538"/>
      <c r="H48" s="524" t="s">
        <v>117</v>
      </c>
      <c r="I48" s="526"/>
      <c r="J48" s="524" t="s">
        <v>118</v>
      </c>
      <c r="K48" s="526"/>
      <c r="L48" s="524" t="s">
        <v>119</v>
      </c>
      <c r="M48" s="525"/>
      <c r="N48" s="526"/>
      <c r="O48" s="524" t="s">
        <v>120</v>
      </c>
      <c r="P48" s="525"/>
      <c r="Q48" s="526"/>
      <c r="R48" s="524" t="s">
        <v>121</v>
      </c>
      <c r="S48" s="525"/>
      <c r="T48" s="527"/>
    </row>
    <row r="49" spans="3:20" x14ac:dyDescent="0.2">
      <c r="C49" s="535"/>
      <c r="D49" s="536"/>
      <c r="E49" s="449"/>
      <c r="F49" s="528" t="s">
        <v>122</v>
      </c>
      <c r="G49" s="529"/>
      <c r="H49" s="528" t="s">
        <v>123</v>
      </c>
      <c r="I49" s="529"/>
      <c r="J49" s="530" t="s">
        <v>124</v>
      </c>
      <c r="K49" s="531"/>
      <c r="L49" s="530" t="s">
        <v>124</v>
      </c>
      <c r="M49" s="532"/>
      <c r="N49" s="531"/>
      <c r="O49" s="530" t="s">
        <v>124</v>
      </c>
      <c r="P49" s="532"/>
      <c r="Q49" s="531"/>
      <c r="R49" s="530" t="s">
        <v>124</v>
      </c>
      <c r="S49" s="532"/>
      <c r="T49" s="533"/>
    </row>
    <row r="50" spans="3:20" ht="13.5" x14ac:dyDescent="0.2">
      <c r="C50" s="495" t="s">
        <v>125</v>
      </c>
      <c r="D50" s="539"/>
      <c r="E50" s="540"/>
      <c r="F50" s="541"/>
      <c r="G50" s="542"/>
      <c r="H50" s="543"/>
      <c r="I50" s="544"/>
      <c r="J50" s="498"/>
      <c r="K50" s="545"/>
      <c r="L50" s="498"/>
      <c r="M50" s="546"/>
      <c r="N50" s="545"/>
      <c r="O50" s="549"/>
      <c r="P50" s="550"/>
      <c r="Q50" s="551"/>
      <c r="R50" s="498"/>
      <c r="S50" s="546"/>
      <c r="T50" s="499"/>
    </row>
    <row r="51" spans="3:20" ht="13.5" x14ac:dyDescent="0.2">
      <c r="C51" s="496"/>
      <c r="D51" s="463"/>
      <c r="E51" s="464"/>
      <c r="F51" s="460"/>
      <c r="G51" s="461"/>
      <c r="H51" s="500"/>
      <c r="I51" s="547"/>
      <c r="J51" s="500"/>
      <c r="K51" s="547"/>
      <c r="L51" s="500"/>
      <c r="M51" s="548"/>
      <c r="N51" s="547"/>
      <c r="O51" s="552"/>
      <c r="P51" s="553"/>
      <c r="Q51" s="554"/>
      <c r="R51" s="500"/>
      <c r="S51" s="548"/>
      <c r="T51" s="501"/>
    </row>
    <row r="52" spans="3:20" ht="13.5" x14ac:dyDescent="0.2">
      <c r="C52" s="496"/>
      <c r="D52" s="463"/>
      <c r="E52" s="464"/>
      <c r="F52" s="460"/>
      <c r="G52" s="461"/>
      <c r="H52" s="500"/>
      <c r="I52" s="547"/>
      <c r="J52" s="500"/>
      <c r="K52" s="547"/>
      <c r="L52" s="500"/>
      <c r="M52" s="548"/>
      <c r="N52" s="547"/>
      <c r="O52" s="552"/>
      <c r="P52" s="553"/>
      <c r="Q52" s="554"/>
      <c r="R52" s="500"/>
      <c r="S52" s="548"/>
      <c r="T52" s="501"/>
    </row>
    <row r="53" spans="3:20" ht="13.5" x14ac:dyDescent="0.2">
      <c r="C53" s="496"/>
      <c r="D53" s="463"/>
      <c r="E53" s="464"/>
      <c r="F53" s="460"/>
      <c r="G53" s="461"/>
      <c r="H53" s="500"/>
      <c r="I53" s="547"/>
      <c r="J53" s="500"/>
      <c r="K53" s="547"/>
      <c r="L53" s="500"/>
      <c r="M53" s="548"/>
      <c r="N53" s="547"/>
      <c r="O53" s="552"/>
      <c r="P53" s="553"/>
      <c r="Q53" s="554"/>
      <c r="R53" s="500"/>
      <c r="S53" s="548"/>
      <c r="T53" s="501"/>
    </row>
    <row r="54" spans="3:20" ht="13.5" x14ac:dyDescent="0.2">
      <c r="C54" s="496"/>
      <c r="D54" s="463"/>
      <c r="E54" s="464"/>
      <c r="F54" s="460"/>
      <c r="G54" s="461"/>
      <c r="H54" s="500"/>
      <c r="I54" s="547"/>
      <c r="J54" s="500"/>
      <c r="K54" s="547"/>
      <c r="L54" s="500"/>
      <c r="M54" s="548"/>
      <c r="N54" s="547"/>
      <c r="O54" s="552"/>
      <c r="P54" s="553"/>
      <c r="Q54" s="554"/>
      <c r="R54" s="500"/>
      <c r="S54" s="548"/>
      <c r="T54" s="501"/>
    </row>
    <row r="55" spans="3:20" ht="13.5" x14ac:dyDescent="0.2">
      <c r="C55" s="496"/>
      <c r="D55" s="463"/>
      <c r="E55" s="464"/>
      <c r="F55" s="460"/>
      <c r="G55" s="461"/>
      <c r="H55" s="500"/>
      <c r="I55" s="547"/>
      <c r="J55" s="500"/>
      <c r="K55" s="547"/>
      <c r="L55" s="500"/>
      <c r="M55" s="548"/>
      <c r="N55" s="547"/>
      <c r="O55" s="552"/>
      <c r="P55" s="553"/>
      <c r="Q55" s="554"/>
      <c r="R55" s="500"/>
      <c r="S55" s="548"/>
      <c r="T55" s="501"/>
    </row>
    <row r="56" spans="3:20" ht="13.5" x14ac:dyDescent="0.2">
      <c r="C56" s="496"/>
      <c r="D56" s="463"/>
      <c r="E56" s="464"/>
      <c r="F56" s="460"/>
      <c r="G56" s="461"/>
      <c r="H56" s="500"/>
      <c r="I56" s="547"/>
      <c r="J56" s="500"/>
      <c r="K56" s="547"/>
      <c r="L56" s="500"/>
      <c r="M56" s="548"/>
      <c r="N56" s="547"/>
      <c r="O56" s="552"/>
      <c r="P56" s="553"/>
      <c r="Q56" s="554"/>
      <c r="R56" s="500"/>
      <c r="S56" s="548"/>
      <c r="T56" s="501"/>
    </row>
    <row r="57" spans="3:20" ht="13.5" x14ac:dyDescent="0.2">
      <c r="C57" s="496"/>
      <c r="D57" s="555" t="s">
        <v>126</v>
      </c>
      <c r="E57" s="556"/>
      <c r="F57" s="460"/>
      <c r="G57" s="461"/>
      <c r="H57" s="500"/>
      <c r="I57" s="547"/>
      <c r="J57" s="500"/>
      <c r="K57" s="547"/>
      <c r="L57" s="500"/>
      <c r="M57" s="548"/>
      <c r="N57" s="547"/>
      <c r="O57" s="552"/>
      <c r="P57" s="553"/>
      <c r="Q57" s="554"/>
      <c r="R57" s="500"/>
      <c r="S57" s="548"/>
      <c r="T57" s="501"/>
    </row>
    <row r="58" spans="3:20" ht="13.5" x14ac:dyDescent="0.2">
      <c r="C58" s="496"/>
      <c r="D58" s="569" t="s">
        <v>127</v>
      </c>
      <c r="E58" s="570"/>
      <c r="F58" s="472"/>
      <c r="G58" s="481"/>
      <c r="H58" s="571"/>
      <c r="I58" s="572"/>
      <c r="J58" s="571"/>
      <c r="K58" s="572"/>
      <c r="L58" s="487"/>
      <c r="M58" s="557"/>
      <c r="N58" s="488"/>
      <c r="O58" s="573"/>
      <c r="P58" s="574"/>
      <c r="Q58" s="575"/>
      <c r="R58" s="487"/>
      <c r="S58" s="557"/>
      <c r="T58" s="489"/>
    </row>
    <row r="59" spans="3:20" ht="14.25" thickBot="1" x14ac:dyDescent="0.25">
      <c r="C59" s="497"/>
      <c r="D59" s="558" t="s">
        <v>109</v>
      </c>
      <c r="E59" s="559"/>
      <c r="F59" s="560"/>
      <c r="G59" s="561"/>
      <c r="H59" s="562"/>
      <c r="I59" s="563"/>
      <c r="J59" s="562"/>
      <c r="K59" s="563"/>
      <c r="L59" s="514"/>
      <c r="M59" s="564"/>
      <c r="N59" s="565"/>
      <c r="O59" s="566"/>
      <c r="P59" s="567"/>
      <c r="Q59" s="568"/>
      <c r="R59" s="514"/>
      <c r="S59" s="564"/>
      <c r="T59" s="515"/>
    </row>
    <row r="60" spans="3:20" ht="14.25" thickTop="1" x14ac:dyDescent="0.2">
      <c r="C60" s="516" t="s">
        <v>112</v>
      </c>
      <c r="D60" s="576"/>
      <c r="E60" s="577"/>
      <c r="F60" s="578"/>
      <c r="G60" s="579"/>
      <c r="H60" s="580"/>
      <c r="I60" s="581"/>
      <c r="J60" s="580"/>
      <c r="K60" s="581"/>
      <c r="L60" s="580"/>
      <c r="M60" s="582"/>
      <c r="N60" s="581"/>
      <c r="O60" s="583"/>
      <c r="P60" s="584"/>
      <c r="Q60" s="585"/>
      <c r="R60" s="580"/>
      <c r="S60" s="582"/>
      <c r="T60" s="586"/>
    </row>
    <row r="61" spans="3:20" ht="13.5" x14ac:dyDescent="0.2">
      <c r="C61" s="496"/>
      <c r="D61" s="463"/>
      <c r="E61" s="464"/>
      <c r="F61" s="460"/>
      <c r="G61" s="461"/>
      <c r="H61" s="500"/>
      <c r="I61" s="547"/>
      <c r="J61" s="500"/>
      <c r="K61" s="547"/>
      <c r="L61" s="500"/>
      <c r="M61" s="548"/>
      <c r="N61" s="547"/>
      <c r="O61" s="552"/>
      <c r="P61" s="553"/>
      <c r="Q61" s="554"/>
      <c r="R61" s="500"/>
      <c r="S61" s="548"/>
      <c r="T61" s="501"/>
    </row>
    <row r="62" spans="3:20" ht="13.5" x14ac:dyDescent="0.2">
      <c r="C62" s="496"/>
      <c r="D62" s="463"/>
      <c r="E62" s="464"/>
      <c r="F62" s="460"/>
      <c r="G62" s="461"/>
      <c r="H62" s="500"/>
      <c r="I62" s="547"/>
      <c r="J62" s="500"/>
      <c r="K62" s="547"/>
      <c r="L62" s="500"/>
      <c r="M62" s="548"/>
      <c r="N62" s="547"/>
      <c r="O62" s="552"/>
      <c r="P62" s="553"/>
      <c r="Q62" s="554"/>
      <c r="R62" s="587"/>
      <c r="S62" s="588"/>
      <c r="T62" s="589"/>
    </row>
    <row r="63" spans="3:20" ht="13.5" x14ac:dyDescent="0.2">
      <c r="C63" s="496"/>
      <c r="D63" s="463"/>
      <c r="E63" s="464"/>
      <c r="F63" s="460"/>
      <c r="G63" s="461"/>
      <c r="H63" s="500"/>
      <c r="I63" s="547"/>
      <c r="J63" s="500"/>
      <c r="K63" s="547"/>
      <c r="L63" s="500"/>
      <c r="M63" s="548"/>
      <c r="N63" s="547"/>
      <c r="O63" s="552"/>
      <c r="P63" s="553"/>
      <c r="Q63" s="554"/>
      <c r="R63" s="500"/>
      <c r="S63" s="548"/>
      <c r="T63" s="501"/>
    </row>
    <row r="64" spans="3:20" ht="13.5" x14ac:dyDescent="0.2">
      <c r="C64" s="496"/>
      <c r="D64" s="463"/>
      <c r="E64" s="464"/>
      <c r="F64" s="460"/>
      <c r="G64" s="461"/>
      <c r="H64" s="500"/>
      <c r="I64" s="547"/>
      <c r="J64" s="500"/>
      <c r="K64" s="547"/>
      <c r="L64" s="500"/>
      <c r="M64" s="548"/>
      <c r="N64" s="547"/>
      <c r="O64" s="552"/>
      <c r="P64" s="553"/>
      <c r="Q64" s="554"/>
      <c r="R64" s="587"/>
      <c r="S64" s="588"/>
      <c r="T64" s="589"/>
    </row>
    <row r="65" spans="3:20" ht="13.5" x14ac:dyDescent="0.2">
      <c r="C65" s="496"/>
      <c r="D65" s="463"/>
      <c r="E65" s="464"/>
      <c r="F65" s="590"/>
      <c r="G65" s="591"/>
      <c r="H65" s="500"/>
      <c r="I65" s="547"/>
      <c r="J65" s="500"/>
      <c r="K65" s="547"/>
      <c r="L65" s="500"/>
      <c r="M65" s="548"/>
      <c r="N65" s="547"/>
      <c r="O65" s="552"/>
      <c r="P65" s="553"/>
      <c r="Q65" s="554"/>
      <c r="R65" s="587"/>
      <c r="S65" s="588"/>
      <c r="T65" s="589"/>
    </row>
    <row r="66" spans="3:20" ht="13.5" x14ac:dyDescent="0.2">
      <c r="C66" s="496"/>
      <c r="D66" s="463"/>
      <c r="E66" s="464"/>
      <c r="F66" s="460"/>
      <c r="G66" s="461"/>
      <c r="H66" s="500"/>
      <c r="I66" s="547"/>
      <c r="J66" s="500"/>
      <c r="K66" s="547"/>
      <c r="L66" s="500"/>
      <c r="M66" s="548"/>
      <c r="N66" s="547"/>
      <c r="O66" s="552"/>
      <c r="P66" s="553"/>
      <c r="Q66" s="554"/>
      <c r="R66" s="587"/>
      <c r="S66" s="588"/>
      <c r="T66" s="589"/>
    </row>
    <row r="67" spans="3:20" ht="13.5" x14ac:dyDescent="0.2">
      <c r="C67" s="496"/>
      <c r="D67" s="555" t="s">
        <v>126</v>
      </c>
      <c r="E67" s="556"/>
      <c r="F67" s="460"/>
      <c r="G67" s="461"/>
      <c r="H67" s="500"/>
      <c r="I67" s="547"/>
      <c r="J67" s="500"/>
      <c r="K67" s="547"/>
      <c r="L67" s="500"/>
      <c r="M67" s="548"/>
      <c r="N67" s="547"/>
      <c r="O67" s="552"/>
      <c r="P67" s="553"/>
      <c r="Q67" s="554"/>
      <c r="R67" s="500"/>
      <c r="S67" s="548"/>
      <c r="T67" s="501"/>
    </row>
    <row r="68" spans="3:20" ht="13.5" x14ac:dyDescent="0.2">
      <c r="C68" s="496"/>
      <c r="D68" s="569" t="s">
        <v>127</v>
      </c>
      <c r="E68" s="570"/>
      <c r="F68" s="472"/>
      <c r="G68" s="481"/>
      <c r="H68" s="571"/>
      <c r="I68" s="572"/>
      <c r="J68" s="571"/>
      <c r="K68" s="572"/>
      <c r="L68" s="487"/>
      <c r="M68" s="557"/>
      <c r="N68" s="488"/>
      <c r="O68" s="573"/>
      <c r="P68" s="574"/>
      <c r="Q68" s="575"/>
      <c r="R68" s="487"/>
      <c r="S68" s="557"/>
      <c r="T68" s="489"/>
    </row>
    <row r="69" spans="3:20" ht="14.25" thickBot="1" x14ac:dyDescent="0.25">
      <c r="C69" s="517"/>
      <c r="D69" s="502" t="s">
        <v>109</v>
      </c>
      <c r="E69" s="504"/>
      <c r="F69" s="592"/>
      <c r="G69" s="593"/>
      <c r="H69" s="594"/>
      <c r="I69" s="595"/>
      <c r="J69" s="594"/>
      <c r="K69" s="595"/>
      <c r="L69" s="596"/>
      <c r="M69" s="597"/>
      <c r="N69" s="598"/>
      <c r="O69" s="599"/>
      <c r="P69" s="600"/>
      <c r="Q69" s="601"/>
      <c r="R69" s="596"/>
      <c r="S69" s="597"/>
      <c r="T69" s="602"/>
    </row>
    <row r="70" spans="3:20" ht="13.5" x14ac:dyDescent="0.2">
      <c r="C70" s="145"/>
      <c r="D70" s="141"/>
      <c r="E70" s="141"/>
      <c r="F70" s="135"/>
      <c r="G70" s="135"/>
      <c r="H70" s="137"/>
      <c r="I70" s="137"/>
      <c r="J70" s="137"/>
      <c r="K70" s="137"/>
      <c r="L70" s="137"/>
      <c r="M70" s="137"/>
      <c r="N70" s="137"/>
      <c r="O70" s="138"/>
      <c r="P70" s="138"/>
      <c r="Q70" s="138"/>
      <c r="R70" s="137"/>
      <c r="S70" s="137"/>
      <c r="T70" s="137"/>
    </row>
    <row r="71" spans="3:20" ht="14.25" thickBot="1" x14ac:dyDescent="0.25">
      <c r="C71" s="454" t="s">
        <v>128</v>
      </c>
      <c r="D71" s="454"/>
      <c r="E71" s="454"/>
      <c r="F71" s="454"/>
      <c r="G71" s="454"/>
      <c r="H71" s="454"/>
      <c r="I71" s="454"/>
      <c r="J71" s="120"/>
      <c r="K71" s="120"/>
      <c r="L71" s="120"/>
      <c r="M71" s="120"/>
      <c r="N71" s="120"/>
      <c r="O71" s="120"/>
      <c r="P71" s="120"/>
      <c r="Q71" s="129"/>
      <c r="R71" s="120"/>
      <c r="S71" s="129" t="s">
        <v>129</v>
      </c>
      <c r="T71" s="120"/>
    </row>
    <row r="72" spans="3:20" ht="13.5" x14ac:dyDescent="0.2">
      <c r="C72" s="534" t="s">
        <v>130</v>
      </c>
      <c r="D72" s="525"/>
      <c r="E72" s="526"/>
      <c r="F72" s="524" t="s">
        <v>131</v>
      </c>
      <c r="G72" s="526"/>
      <c r="H72" s="524" t="s">
        <v>132</v>
      </c>
      <c r="I72" s="525"/>
      <c r="J72" s="526"/>
      <c r="K72" s="458" t="s">
        <v>133</v>
      </c>
      <c r="L72" s="603"/>
      <c r="M72" s="603"/>
      <c r="N72" s="603"/>
      <c r="O72" s="459"/>
      <c r="P72" s="458" t="s">
        <v>134</v>
      </c>
      <c r="Q72" s="603"/>
      <c r="R72" s="603"/>
      <c r="S72" s="603"/>
      <c r="T72" s="466"/>
    </row>
    <row r="73" spans="3:20" ht="13.5" x14ac:dyDescent="0.2">
      <c r="C73" s="535"/>
      <c r="D73" s="536"/>
      <c r="E73" s="449"/>
      <c r="F73" s="448"/>
      <c r="G73" s="449"/>
      <c r="H73" s="448"/>
      <c r="I73" s="536"/>
      <c r="J73" s="449"/>
      <c r="K73" s="604" t="s">
        <v>135</v>
      </c>
      <c r="L73" s="605"/>
      <c r="M73" s="604" t="s">
        <v>136</v>
      </c>
      <c r="N73" s="606"/>
      <c r="O73" s="605"/>
      <c r="P73" s="604" t="s">
        <v>135</v>
      </c>
      <c r="Q73" s="605"/>
      <c r="R73" s="604" t="s">
        <v>136</v>
      </c>
      <c r="S73" s="606"/>
      <c r="T73" s="607"/>
    </row>
    <row r="74" spans="3:20" ht="13.5" x14ac:dyDescent="0.2">
      <c r="C74" s="611"/>
      <c r="D74" s="476"/>
      <c r="E74" s="451"/>
      <c r="F74" s="450"/>
      <c r="G74" s="451"/>
      <c r="H74" s="498"/>
      <c r="I74" s="546"/>
      <c r="J74" s="545"/>
      <c r="K74" s="612"/>
      <c r="L74" s="613"/>
      <c r="M74" s="498"/>
      <c r="N74" s="546"/>
      <c r="O74" s="545"/>
      <c r="P74" s="612"/>
      <c r="Q74" s="613"/>
      <c r="R74" s="498"/>
      <c r="S74" s="546"/>
      <c r="T74" s="499"/>
    </row>
    <row r="75" spans="3:20" ht="13.5" x14ac:dyDescent="0.2">
      <c r="C75" s="608"/>
      <c r="D75" s="482"/>
      <c r="E75" s="470"/>
      <c r="F75" s="469"/>
      <c r="G75" s="470"/>
      <c r="H75" s="500"/>
      <c r="I75" s="548"/>
      <c r="J75" s="547"/>
      <c r="K75" s="609"/>
      <c r="L75" s="610"/>
      <c r="M75" s="500"/>
      <c r="N75" s="548"/>
      <c r="O75" s="547"/>
      <c r="P75" s="609"/>
      <c r="Q75" s="610"/>
      <c r="R75" s="500"/>
      <c r="S75" s="548"/>
      <c r="T75" s="501"/>
    </row>
    <row r="76" spans="3:20" ht="13.5" x14ac:dyDescent="0.2">
      <c r="C76" s="608"/>
      <c r="D76" s="482"/>
      <c r="E76" s="470"/>
      <c r="F76" s="469"/>
      <c r="G76" s="470"/>
      <c r="H76" s="500"/>
      <c r="I76" s="548"/>
      <c r="J76" s="547"/>
      <c r="K76" s="609"/>
      <c r="L76" s="610"/>
      <c r="M76" s="500"/>
      <c r="N76" s="548"/>
      <c r="O76" s="547"/>
      <c r="P76" s="609"/>
      <c r="Q76" s="610"/>
      <c r="R76" s="500"/>
      <c r="S76" s="548"/>
      <c r="T76" s="501"/>
    </row>
    <row r="77" spans="3:20" ht="13.5" x14ac:dyDescent="0.2">
      <c r="C77" s="608"/>
      <c r="D77" s="482"/>
      <c r="E77" s="470"/>
      <c r="F77" s="469"/>
      <c r="G77" s="470"/>
      <c r="H77" s="500"/>
      <c r="I77" s="548"/>
      <c r="J77" s="547"/>
      <c r="K77" s="609"/>
      <c r="L77" s="610"/>
      <c r="M77" s="500"/>
      <c r="N77" s="548"/>
      <c r="O77" s="547"/>
      <c r="P77" s="609"/>
      <c r="Q77" s="610"/>
      <c r="R77" s="500"/>
      <c r="S77" s="548"/>
      <c r="T77" s="501"/>
    </row>
    <row r="78" spans="3:20" ht="13.5" x14ac:dyDescent="0.2">
      <c r="C78" s="608"/>
      <c r="D78" s="482"/>
      <c r="E78" s="470"/>
      <c r="F78" s="469"/>
      <c r="G78" s="470"/>
      <c r="H78" s="500"/>
      <c r="I78" s="548"/>
      <c r="J78" s="547"/>
      <c r="K78" s="609"/>
      <c r="L78" s="610"/>
      <c r="M78" s="500"/>
      <c r="N78" s="548"/>
      <c r="O78" s="547"/>
      <c r="P78" s="609"/>
      <c r="Q78" s="610"/>
      <c r="R78" s="500"/>
      <c r="S78" s="548"/>
      <c r="T78" s="501"/>
    </row>
    <row r="79" spans="3:20" ht="14.25" thickBot="1" x14ac:dyDescent="0.25">
      <c r="C79" s="614" t="s">
        <v>109</v>
      </c>
      <c r="D79" s="521"/>
      <c r="E79" s="521"/>
      <c r="F79" s="615"/>
      <c r="G79" s="616"/>
      <c r="H79" s="594"/>
      <c r="I79" s="617"/>
      <c r="J79" s="595"/>
      <c r="K79" s="618"/>
      <c r="L79" s="619"/>
      <c r="M79" s="596"/>
      <c r="N79" s="597"/>
      <c r="O79" s="598"/>
      <c r="P79" s="618"/>
      <c r="Q79" s="619"/>
      <c r="R79" s="596"/>
      <c r="S79" s="597"/>
      <c r="T79" s="602"/>
    </row>
    <row r="80" spans="3:20" ht="13.5" x14ac:dyDescent="0.2">
      <c r="C80" s="141"/>
      <c r="D80" s="141"/>
      <c r="E80" s="141"/>
      <c r="F80" s="147"/>
      <c r="G80" s="147"/>
      <c r="H80" s="137"/>
      <c r="I80" s="137"/>
      <c r="J80" s="137"/>
      <c r="K80" s="139"/>
      <c r="L80" s="139"/>
      <c r="M80" s="137"/>
      <c r="N80" s="137"/>
      <c r="O80" s="137"/>
      <c r="P80" s="139"/>
      <c r="Q80" s="139"/>
      <c r="R80" s="137"/>
      <c r="S80" s="137"/>
      <c r="T80" s="137"/>
    </row>
    <row r="81" spans="3:20" ht="14.25" thickBot="1" x14ac:dyDescent="0.25">
      <c r="C81" s="454" t="s">
        <v>137</v>
      </c>
      <c r="D81" s="454"/>
      <c r="E81" s="454"/>
      <c r="F81" s="454"/>
      <c r="G81" s="454"/>
      <c r="H81" s="454"/>
      <c r="I81" s="454"/>
      <c r="J81" s="120"/>
      <c r="K81" s="120"/>
      <c r="L81" s="120"/>
      <c r="M81" s="120"/>
      <c r="N81" s="120"/>
      <c r="O81" s="120"/>
      <c r="P81" s="120"/>
      <c r="Q81" s="129"/>
      <c r="R81" s="120"/>
      <c r="S81" s="129" t="s">
        <v>138</v>
      </c>
      <c r="T81" s="120"/>
    </row>
    <row r="82" spans="3:20" ht="13.5" x14ac:dyDescent="0.2">
      <c r="C82" s="534" t="s">
        <v>130</v>
      </c>
      <c r="D82" s="525"/>
      <c r="E82" s="526"/>
      <c r="F82" s="524" t="s">
        <v>131</v>
      </c>
      <c r="G82" s="526"/>
      <c r="H82" s="524" t="s">
        <v>139</v>
      </c>
      <c r="I82" s="525"/>
      <c r="J82" s="526"/>
      <c r="K82" s="458" t="s">
        <v>133</v>
      </c>
      <c r="L82" s="603"/>
      <c r="M82" s="603"/>
      <c r="N82" s="603"/>
      <c r="O82" s="459"/>
      <c r="P82" s="458" t="s">
        <v>134</v>
      </c>
      <c r="Q82" s="603"/>
      <c r="R82" s="603"/>
      <c r="S82" s="603"/>
      <c r="T82" s="466"/>
    </row>
    <row r="83" spans="3:20" ht="13.5" x14ac:dyDescent="0.2">
      <c r="C83" s="535"/>
      <c r="D83" s="536"/>
      <c r="E83" s="449"/>
      <c r="F83" s="448"/>
      <c r="G83" s="449"/>
      <c r="H83" s="448"/>
      <c r="I83" s="536"/>
      <c r="J83" s="449"/>
      <c r="K83" s="604" t="s">
        <v>135</v>
      </c>
      <c r="L83" s="605"/>
      <c r="M83" s="604" t="s">
        <v>136</v>
      </c>
      <c r="N83" s="606"/>
      <c r="O83" s="605"/>
      <c r="P83" s="604" t="s">
        <v>135</v>
      </c>
      <c r="Q83" s="605"/>
      <c r="R83" s="604" t="s">
        <v>136</v>
      </c>
      <c r="S83" s="606"/>
      <c r="T83" s="607"/>
    </row>
    <row r="84" spans="3:20" ht="13.5" x14ac:dyDescent="0.2">
      <c r="C84" s="611"/>
      <c r="D84" s="476"/>
      <c r="E84" s="451"/>
      <c r="F84" s="450"/>
      <c r="G84" s="451"/>
      <c r="H84" s="498"/>
      <c r="I84" s="546"/>
      <c r="J84" s="545"/>
      <c r="K84" s="612"/>
      <c r="L84" s="613"/>
      <c r="M84" s="498"/>
      <c r="N84" s="546"/>
      <c r="O84" s="545"/>
      <c r="P84" s="620"/>
      <c r="Q84" s="621"/>
      <c r="R84" s="498"/>
      <c r="S84" s="546"/>
      <c r="T84" s="499"/>
    </row>
    <row r="85" spans="3:20" ht="13.5" x14ac:dyDescent="0.2">
      <c r="C85" s="608"/>
      <c r="D85" s="482"/>
      <c r="E85" s="470"/>
      <c r="F85" s="469"/>
      <c r="G85" s="470"/>
      <c r="H85" s="500"/>
      <c r="I85" s="548"/>
      <c r="J85" s="547"/>
      <c r="K85" s="500"/>
      <c r="L85" s="547"/>
      <c r="M85" s="500"/>
      <c r="N85" s="548"/>
      <c r="O85" s="547"/>
      <c r="P85" s="500"/>
      <c r="Q85" s="547"/>
      <c r="R85" s="500"/>
      <c r="S85" s="548"/>
      <c r="T85" s="501"/>
    </row>
    <row r="86" spans="3:20" ht="13.5" x14ac:dyDescent="0.2">
      <c r="C86" s="608"/>
      <c r="D86" s="482"/>
      <c r="E86" s="470"/>
      <c r="F86" s="469"/>
      <c r="G86" s="470"/>
      <c r="H86" s="500"/>
      <c r="I86" s="548"/>
      <c r="J86" s="547"/>
      <c r="K86" s="609"/>
      <c r="L86" s="610"/>
      <c r="M86" s="500"/>
      <c r="N86" s="548"/>
      <c r="O86" s="547"/>
      <c r="P86" s="625"/>
      <c r="Q86" s="626"/>
      <c r="R86" s="500"/>
      <c r="S86" s="548"/>
      <c r="T86" s="501"/>
    </row>
    <row r="87" spans="3:20" ht="13.5" x14ac:dyDescent="0.2">
      <c r="C87" s="608"/>
      <c r="D87" s="482"/>
      <c r="E87" s="470"/>
      <c r="F87" s="469"/>
      <c r="G87" s="470"/>
      <c r="H87" s="622"/>
      <c r="I87" s="623"/>
      <c r="J87" s="624"/>
      <c r="K87" s="609"/>
      <c r="L87" s="610"/>
      <c r="M87" s="500"/>
      <c r="N87" s="548"/>
      <c r="O87" s="547"/>
      <c r="P87" s="609"/>
      <c r="Q87" s="610"/>
      <c r="R87" s="500"/>
      <c r="S87" s="548"/>
      <c r="T87" s="501"/>
    </row>
    <row r="88" spans="3:20" ht="13.5" x14ac:dyDescent="0.2">
      <c r="C88" s="608"/>
      <c r="D88" s="482"/>
      <c r="E88" s="470"/>
      <c r="F88" s="469"/>
      <c r="G88" s="470"/>
      <c r="H88" s="500"/>
      <c r="I88" s="548"/>
      <c r="J88" s="547"/>
      <c r="K88" s="609"/>
      <c r="L88" s="610"/>
      <c r="M88" s="500"/>
      <c r="N88" s="548"/>
      <c r="O88" s="547"/>
      <c r="P88" s="609"/>
      <c r="Q88" s="610"/>
      <c r="R88" s="500"/>
      <c r="S88" s="548"/>
      <c r="T88" s="501"/>
    </row>
    <row r="89" spans="3:20" ht="14.25" thickBot="1" x14ac:dyDescent="0.25">
      <c r="C89" s="628" t="s">
        <v>109</v>
      </c>
      <c r="D89" s="503"/>
      <c r="E89" s="504"/>
      <c r="F89" s="615"/>
      <c r="G89" s="616"/>
      <c r="H89" s="629"/>
      <c r="I89" s="630"/>
      <c r="J89" s="631"/>
      <c r="K89" s="618"/>
      <c r="L89" s="619"/>
      <c r="M89" s="596"/>
      <c r="N89" s="597"/>
      <c r="O89" s="598"/>
      <c r="P89" s="618"/>
      <c r="Q89" s="619"/>
      <c r="R89" s="596"/>
      <c r="S89" s="597"/>
      <c r="T89" s="602"/>
    </row>
    <row r="90" spans="3:20" ht="13.5" x14ac:dyDescent="0.2">
      <c r="C90" s="141"/>
      <c r="D90" s="141"/>
      <c r="E90" s="141"/>
      <c r="F90" s="147"/>
      <c r="G90" s="147"/>
      <c r="H90" s="140"/>
      <c r="I90" s="140"/>
      <c r="J90" s="140"/>
      <c r="K90" s="139"/>
      <c r="L90" s="139"/>
      <c r="M90" s="137"/>
      <c r="N90" s="137"/>
      <c r="O90" s="137"/>
      <c r="P90" s="139"/>
      <c r="Q90" s="139"/>
      <c r="R90" s="137"/>
      <c r="S90" s="137"/>
      <c r="T90" s="137"/>
    </row>
    <row r="91" spans="3:20" ht="14.25" thickBot="1" x14ac:dyDescent="0.25">
      <c r="C91" s="454" t="s">
        <v>140</v>
      </c>
      <c r="D91" s="454"/>
      <c r="E91" s="454"/>
      <c r="F91" s="454"/>
      <c r="G91" s="454"/>
      <c r="H91" s="454"/>
      <c r="I91" s="454"/>
      <c r="J91" s="130"/>
      <c r="K91" s="120"/>
      <c r="L91" s="120"/>
      <c r="M91" s="120"/>
      <c r="N91" s="120"/>
      <c r="O91" s="120"/>
      <c r="P91" s="120"/>
      <c r="Q91" s="129"/>
      <c r="R91" s="120"/>
      <c r="S91" s="129" t="s">
        <v>138</v>
      </c>
      <c r="T91" s="120"/>
    </row>
    <row r="92" spans="3:20" ht="13.5" x14ac:dyDescent="0.2">
      <c r="C92" s="627" t="s">
        <v>141</v>
      </c>
      <c r="D92" s="603"/>
      <c r="E92" s="603"/>
      <c r="F92" s="603"/>
      <c r="G92" s="459"/>
      <c r="H92" s="458" t="s">
        <v>142</v>
      </c>
      <c r="I92" s="459"/>
      <c r="J92" s="458" t="s">
        <v>143</v>
      </c>
      <c r="K92" s="603"/>
      <c r="L92" s="603"/>
      <c r="M92" s="459"/>
      <c r="N92" s="458" t="s">
        <v>144</v>
      </c>
      <c r="O92" s="603"/>
      <c r="P92" s="603"/>
      <c r="Q92" s="459"/>
      <c r="R92" s="458" t="s">
        <v>145</v>
      </c>
      <c r="S92" s="603"/>
      <c r="T92" s="466"/>
    </row>
    <row r="93" spans="3:20" ht="13.5" x14ac:dyDescent="0.2">
      <c r="C93" s="632"/>
      <c r="D93" s="633"/>
      <c r="E93" s="633"/>
      <c r="F93" s="633"/>
      <c r="G93" s="634"/>
      <c r="H93" s="635" t="s">
        <v>171</v>
      </c>
      <c r="I93" s="636"/>
      <c r="J93" s="637"/>
      <c r="K93" s="633"/>
      <c r="L93" s="633"/>
      <c r="M93" s="634"/>
      <c r="N93" s="638"/>
      <c r="O93" s="639"/>
      <c r="P93" s="639"/>
      <c r="Q93" s="131" t="s">
        <v>146</v>
      </c>
      <c r="R93" s="640"/>
      <c r="S93" s="641"/>
      <c r="T93" s="642"/>
    </row>
    <row r="94" spans="3:20" ht="13.5" x14ac:dyDescent="0.2">
      <c r="C94" s="643"/>
      <c r="D94" s="644"/>
      <c r="E94" s="644"/>
      <c r="F94" s="644"/>
      <c r="G94" s="645"/>
      <c r="H94" s="646" t="s">
        <v>171</v>
      </c>
      <c r="I94" s="647"/>
      <c r="J94" s="463"/>
      <c r="K94" s="648"/>
      <c r="L94" s="648"/>
      <c r="M94" s="464"/>
      <c r="N94" s="649"/>
      <c r="O94" s="650"/>
      <c r="P94" s="650"/>
      <c r="Q94" s="132" t="s">
        <v>146</v>
      </c>
      <c r="R94" s="651"/>
      <c r="S94" s="652"/>
      <c r="T94" s="653"/>
    </row>
    <row r="95" spans="3:20" ht="13.5" x14ac:dyDescent="0.2">
      <c r="C95" s="654"/>
      <c r="D95" s="648"/>
      <c r="E95" s="648"/>
      <c r="F95" s="648"/>
      <c r="G95" s="464"/>
      <c r="H95" s="646" t="s">
        <v>171</v>
      </c>
      <c r="I95" s="647"/>
      <c r="J95" s="463"/>
      <c r="K95" s="648"/>
      <c r="L95" s="648"/>
      <c r="M95" s="464"/>
      <c r="N95" s="649"/>
      <c r="O95" s="650"/>
      <c r="P95" s="650"/>
      <c r="Q95" s="132" t="s">
        <v>146</v>
      </c>
      <c r="R95" s="651"/>
      <c r="S95" s="652"/>
      <c r="T95" s="653"/>
    </row>
    <row r="96" spans="3:20" ht="13.5" x14ac:dyDescent="0.2">
      <c r="C96" s="608"/>
      <c r="D96" s="482"/>
      <c r="E96" s="482"/>
      <c r="F96" s="482"/>
      <c r="G96" s="470"/>
      <c r="H96" s="655" t="s">
        <v>173</v>
      </c>
      <c r="I96" s="656"/>
      <c r="J96" s="469"/>
      <c r="K96" s="482"/>
      <c r="L96" s="482"/>
      <c r="M96" s="470"/>
      <c r="N96" s="500"/>
      <c r="O96" s="548"/>
      <c r="P96" s="548"/>
      <c r="Q96" s="159" t="s">
        <v>146</v>
      </c>
      <c r="R96" s="657"/>
      <c r="S96" s="658"/>
      <c r="T96" s="659"/>
    </row>
    <row r="97" spans="3:20" ht="13.5" x14ac:dyDescent="0.2">
      <c r="C97" s="608"/>
      <c r="D97" s="482"/>
      <c r="E97" s="482"/>
      <c r="F97" s="482"/>
      <c r="G97" s="470"/>
      <c r="H97" s="655" t="s">
        <v>147</v>
      </c>
      <c r="I97" s="656"/>
      <c r="J97" s="469"/>
      <c r="K97" s="482"/>
      <c r="L97" s="482"/>
      <c r="M97" s="470"/>
      <c r="N97" s="500"/>
      <c r="O97" s="548"/>
      <c r="P97" s="548"/>
      <c r="Q97" s="159" t="s">
        <v>146</v>
      </c>
      <c r="R97" s="657"/>
      <c r="S97" s="658"/>
      <c r="T97" s="659"/>
    </row>
    <row r="98" spans="3:20" ht="13.5" x14ac:dyDescent="0.2">
      <c r="C98" s="608"/>
      <c r="D98" s="482"/>
      <c r="E98" s="482"/>
      <c r="F98" s="482"/>
      <c r="G98" s="470"/>
      <c r="H98" s="655" t="s">
        <v>147</v>
      </c>
      <c r="I98" s="656"/>
      <c r="J98" s="469"/>
      <c r="K98" s="482"/>
      <c r="L98" s="482"/>
      <c r="M98" s="470"/>
      <c r="N98" s="500"/>
      <c r="O98" s="548"/>
      <c r="P98" s="548"/>
      <c r="Q98" s="159" t="s">
        <v>146</v>
      </c>
      <c r="R98" s="657"/>
      <c r="S98" s="658"/>
      <c r="T98" s="659"/>
    </row>
    <row r="99" spans="3:20" ht="13.5" x14ac:dyDescent="0.2">
      <c r="C99" s="674"/>
      <c r="D99" s="485"/>
      <c r="E99" s="485"/>
      <c r="F99" s="485"/>
      <c r="G99" s="486"/>
      <c r="H99" s="675" t="s">
        <v>147</v>
      </c>
      <c r="I99" s="676"/>
      <c r="J99" s="484"/>
      <c r="K99" s="485"/>
      <c r="L99" s="485"/>
      <c r="M99" s="486"/>
      <c r="N99" s="487"/>
      <c r="O99" s="557"/>
      <c r="P99" s="557"/>
      <c r="Q99" s="133" t="s">
        <v>146</v>
      </c>
      <c r="R99" s="660"/>
      <c r="S99" s="661"/>
      <c r="T99" s="662"/>
    </row>
    <row r="100" spans="3:20" ht="14.25" thickBot="1" x14ac:dyDescent="0.25">
      <c r="C100" s="628" t="s">
        <v>109</v>
      </c>
      <c r="D100" s="503"/>
      <c r="E100" s="503"/>
      <c r="F100" s="503"/>
      <c r="G100" s="504"/>
      <c r="H100" s="663"/>
      <c r="I100" s="664"/>
      <c r="J100" s="663"/>
      <c r="K100" s="665"/>
      <c r="L100" s="665"/>
      <c r="M100" s="664"/>
      <c r="N100" s="596"/>
      <c r="O100" s="597"/>
      <c r="P100" s="597"/>
      <c r="Q100" s="151" t="s">
        <v>146</v>
      </c>
      <c r="R100" s="666"/>
      <c r="S100" s="667"/>
      <c r="T100" s="668"/>
    </row>
    <row r="101" spans="3:20" ht="13.5" x14ac:dyDescent="0.2">
      <c r="C101" s="141"/>
      <c r="D101" s="141"/>
      <c r="E101" s="141"/>
      <c r="F101" s="141"/>
      <c r="G101" s="141"/>
      <c r="H101" s="141"/>
      <c r="I101" s="141"/>
      <c r="J101" s="141"/>
      <c r="K101" s="141"/>
      <c r="L101" s="141"/>
      <c r="M101" s="141"/>
      <c r="N101" s="137"/>
      <c r="O101" s="137"/>
      <c r="P101" s="137"/>
      <c r="Q101" s="140"/>
      <c r="R101" s="142"/>
      <c r="S101" s="142"/>
      <c r="T101" s="142"/>
    </row>
    <row r="102" spans="3:20" ht="14.25" thickBot="1" x14ac:dyDescent="0.25">
      <c r="C102" s="454" t="s">
        <v>323</v>
      </c>
      <c r="D102" s="454"/>
      <c r="E102" s="454"/>
      <c r="F102" s="454"/>
      <c r="G102" s="454"/>
      <c r="H102" s="454"/>
      <c r="I102" s="454"/>
      <c r="J102" s="454"/>
      <c r="K102" s="454"/>
      <c r="L102" s="454"/>
      <c r="M102" s="120"/>
      <c r="N102" s="120"/>
      <c r="O102" s="120"/>
      <c r="P102" s="120"/>
      <c r="Q102" s="129"/>
      <c r="R102" s="120"/>
      <c r="S102" s="129" t="s">
        <v>148</v>
      </c>
      <c r="T102" s="120"/>
    </row>
    <row r="103" spans="3:20" x14ac:dyDescent="0.2">
      <c r="C103" s="669" t="s">
        <v>149</v>
      </c>
      <c r="D103" s="670"/>
      <c r="E103" s="671" t="s">
        <v>150</v>
      </c>
      <c r="F103" s="670"/>
      <c r="G103" s="671" t="s">
        <v>143</v>
      </c>
      <c r="H103" s="670"/>
      <c r="I103" s="671" t="s">
        <v>151</v>
      </c>
      <c r="J103" s="670"/>
      <c r="K103" s="672" t="s">
        <v>152</v>
      </c>
      <c r="L103" s="673"/>
      <c r="M103" s="671" t="s">
        <v>153</v>
      </c>
      <c r="N103" s="670"/>
      <c r="O103" s="671" t="s">
        <v>154</v>
      </c>
      <c r="P103" s="670"/>
      <c r="Q103" s="671" t="s">
        <v>155</v>
      </c>
      <c r="R103" s="670"/>
      <c r="S103" s="671" t="s">
        <v>156</v>
      </c>
      <c r="T103" s="677"/>
    </row>
    <row r="104" spans="3:20" ht="13.5" x14ac:dyDescent="0.2">
      <c r="C104" s="632"/>
      <c r="D104" s="634"/>
      <c r="E104" s="539"/>
      <c r="F104" s="540"/>
      <c r="G104" s="463"/>
      <c r="H104" s="464"/>
      <c r="I104" s="463" t="s">
        <v>157</v>
      </c>
      <c r="J104" s="464"/>
      <c r="K104" s="649"/>
      <c r="L104" s="678"/>
      <c r="M104" s="463" t="s">
        <v>157</v>
      </c>
      <c r="N104" s="464"/>
      <c r="O104" s="638"/>
      <c r="P104" s="679"/>
      <c r="Q104" s="680"/>
      <c r="R104" s="681"/>
      <c r="S104" s="637"/>
      <c r="T104" s="682"/>
    </row>
    <row r="105" spans="3:20" ht="13.5" x14ac:dyDescent="0.2">
      <c r="C105" s="654"/>
      <c r="D105" s="464"/>
      <c r="E105" s="463"/>
      <c r="F105" s="464"/>
      <c r="G105" s="463"/>
      <c r="H105" s="464"/>
      <c r="I105" s="463" t="s">
        <v>157</v>
      </c>
      <c r="J105" s="464"/>
      <c r="K105" s="649"/>
      <c r="L105" s="678"/>
      <c r="M105" s="463" t="s">
        <v>157</v>
      </c>
      <c r="N105" s="464"/>
      <c r="O105" s="649"/>
      <c r="P105" s="678"/>
      <c r="Q105" s="683"/>
      <c r="R105" s="684"/>
      <c r="S105" s="463"/>
      <c r="T105" s="685"/>
    </row>
    <row r="106" spans="3:20" ht="13.5" x14ac:dyDescent="0.2">
      <c r="C106" s="654"/>
      <c r="D106" s="464"/>
      <c r="E106" s="463"/>
      <c r="F106" s="464"/>
      <c r="G106" s="686"/>
      <c r="H106" s="645"/>
      <c r="I106" s="463" t="s">
        <v>157</v>
      </c>
      <c r="J106" s="464"/>
      <c r="K106" s="649"/>
      <c r="L106" s="678"/>
      <c r="M106" s="463" t="s">
        <v>157</v>
      </c>
      <c r="N106" s="464"/>
      <c r="O106" s="649"/>
      <c r="P106" s="678"/>
      <c r="Q106" s="463"/>
      <c r="R106" s="464"/>
      <c r="S106" s="463"/>
      <c r="T106" s="685"/>
    </row>
    <row r="107" spans="3:20" ht="13.5" x14ac:dyDescent="0.2">
      <c r="C107" s="654"/>
      <c r="D107" s="464"/>
      <c r="E107" s="463"/>
      <c r="F107" s="464"/>
      <c r="G107" s="463"/>
      <c r="H107" s="464"/>
      <c r="I107" s="463" t="s">
        <v>157</v>
      </c>
      <c r="J107" s="464"/>
      <c r="K107" s="649"/>
      <c r="L107" s="678"/>
      <c r="M107" s="463" t="s">
        <v>157</v>
      </c>
      <c r="N107" s="464"/>
      <c r="O107" s="649"/>
      <c r="P107" s="678"/>
      <c r="Q107" s="683"/>
      <c r="R107" s="684"/>
      <c r="S107" s="463"/>
      <c r="T107" s="685"/>
    </row>
    <row r="108" spans="3:20" ht="13.5" x14ac:dyDescent="0.2">
      <c r="C108" s="654"/>
      <c r="D108" s="464"/>
      <c r="E108" s="463"/>
      <c r="F108" s="464"/>
      <c r="G108" s="463"/>
      <c r="H108" s="464"/>
      <c r="I108" s="463" t="s">
        <v>157</v>
      </c>
      <c r="J108" s="464"/>
      <c r="K108" s="649"/>
      <c r="L108" s="678"/>
      <c r="M108" s="463" t="s">
        <v>157</v>
      </c>
      <c r="N108" s="464"/>
      <c r="O108" s="649"/>
      <c r="P108" s="678"/>
      <c r="Q108" s="463"/>
      <c r="R108" s="464"/>
      <c r="S108" s="463"/>
      <c r="T108" s="685"/>
    </row>
    <row r="109" spans="3:20" ht="13.5" x14ac:dyDescent="0.2">
      <c r="C109" s="654"/>
      <c r="D109" s="464"/>
      <c r="E109" s="463"/>
      <c r="F109" s="464"/>
      <c r="G109" s="463"/>
      <c r="H109" s="464"/>
      <c r="I109" s="463" t="s">
        <v>157</v>
      </c>
      <c r="J109" s="464"/>
      <c r="K109" s="649"/>
      <c r="L109" s="678"/>
      <c r="M109" s="463" t="s">
        <v>157</v>
      </c>
      <c r="N109" s="464"/>
      <c r="O109" s="649"/>
      <c r="P109" s="678"/>
      <c r="Q109" s="463"/>
      <c r="R109" s="464"/>
      <c r="S109" s="463"/>
      <c r="T109" s="685"/>
    </row>
    <row r="110" spans="3:20" ht="13.5" x14ac:dyDescent="0.2">
      <c r="C110" s="654"/>
      <c r="D110" s="464"/>
      <c r="E110" s="463"/>
      <c r="F110" s="464"/>
      <c r="G110" s="463"/>
      <c r="H110" s="464"/>
      <c r="I110" s="463" t="s">
        <v>157</v>
      </c>
      <c r="J110" s="464"/>
      <c r="K110" s="649"/>
      <c r="L110" s="678"/>
      <c r="M110" s="463" t="s">
        <v>157</v>
      </c>
      <c r="N110" s="464"/>
      <c r="O110" s="649"/>
      <c r="P110" s="678"/>
      <c r="Q110" s="463"/>
      <c r="R110" s="464"/>
      <c r="S110" s="463"/>
      <c r="T110" s="685"/>
    </row>
    <row r="111" spans="3:20" ht="13.5" x14ac:dyDescent="0.2">
      <c r="C111" s="654"/>
      <c r="D111" s="464"/>
      <c r="E111" s="463"/>
      <c r="F111" s="464"/>
      <c r="G111" s="463"/>
      <c r="H111" s="464"/>
      <c r="I111" s="463" t="s">
        <v>157</v>
      </c>
      <c r="J111" s="464"/>
      <c r="K111" s="649"/>
      <c r="L111" s="678"/>
      <c r="M111" s="463" t="s">
        <v>157</v>
      </c>
      <c r="N111" s="464"/>
      <c r="O111" s="649"/>
      <c r="P111" s="678"/>
      <c r="Q111" s="463"/>
      <c r="R111" s="464"/>
      <c r="S111" s="463"/>
      <c r="T111" s="685"/>
    </row>
    <row r="112" spans="3:20" ht="13.5" x14ac:dyDescent="0.2">
      <c r="C112" s="654"/>
      <c r="D112" s="464"/>
      <c r="E112" s="469"/>
      <c r="F112" s="470"/>
      <c r="G112" s="469"/>
      <c r="H112" s="470"/>
      <c r="I112" s="469" t="s">
        <v>157</v>
      </c>
      <c r="J112" s="470"/>
      <c r="K112" s="500"/>
      <c r="L112" s="547"/>
      <c r="M112" s="469" t="s">
        <v>157</v>
      </c>
      <c r="N112" s="470"/>
      <c r="O112" s="500"/>
      <c r="P112" s="547"/>
      <c r="Q112" s="469"/>
      <c r="R112" s="470"/>
      <c r="S112" s="469"/>
      <c r="T112" s="687"/>
    </row>
    <row r="113" spans="3:20" ht="13.5" x14ac:dyDescent="0.2">
      <c r="C113" s="688"/>
      <c r="D113" s="480"/>
      <c r="E113" s="484"/>
      <c r="F113" s="486"/>
      <c r="G113" s="484"/>
      <c r="H113" s="486"/>
      <c r="I113" s="484" t="s">
        <v>157</v>
      </c>
      <c r="J113" s="486"/>
      <c r="K113" s="487"/>
      <c r="L113" s="488"/>
      <c r="M113" s="484" t="s">
        <v>157</v>
      </c>
      <c r="N113" s="486"/>
      <c r="O113" s="487"/>
      <c r="P113" s="488"/>
      <c r="Q113" s="484"/>
      <c r="R113" s="486"/>
      <c r="S113" s="484"/>
      <c r="T113" s="704"/>
    </row>
    <row r="114" spans="3:20" ht="14.25" thickBot="1" x14ac:dyDescent="0.25">
      <c r="C114" s="628" t="s">
        <v>109</v>
      </c>
      <c r="D114" s="503"/>
      <c r="E114" s="503"/>
      <c r="F114" s="503"/>
      <c r="G114" s="503"/>
      <c r="H114" s="504"/>
      <c r="I114" s="663"/>
      <c r="J114" s="664"/>
      <c r="K114" s="596"/>
      <c r="L114" s="598"/>
      <c r="M114" s="663"/>
      <c r="N114" s="664"/>
      <c r="O114" s="596"/>
      <c r="P114" s="598"/>
      <c r="Q114" s="663"/>
      <c r="R114" s="664"/>
      <c r="S114" s="663"/>
      <c r="T114" s="705"/>
    </row>
    <row r="115" spans="3:20" ht="13.5" x14ac:dyDescent="0.2">
      <c r="C115" s="141"/>
      <c r="D115" s="141"/>
      <c r="E115" s="141"/>
      <c r="F115" s="141"/>
      <c r="G115" s="141"/>
      <c r="H115" s="141"/>
      <c r="I115" s="141"/>
      <c r="J115" s="141"/>
      <c r="K115" s="137"/>
      <c r="L115" s="137"/>
      <c r="M115" s="141"/>
      <c r="N115" s="141"/>
      <c r="O115" s="137"/>
      <c r="P115" s="137"/>
      <c r="Q115" s="141"/>
      <c r="R115" s="141"/>
      <c r="S115" s="141"/>
      <c r="T115" s="141"/>
    </row>
    <row r="116" spans="3:20" ht="14.25" thickBot="1" x14ac:dyDescent="0.25">
      <c r="C116" s="454" t="s">
        <v>158</v>
      </c>
      <c r="D116" s="454"/>
      <c r="E116" s="454"/>
      <c r="F116" s="454"/>
      <c r="G116" s="454"/>
      <c r="H116" s="454"/>
      <c r="I116" s="454"/>
      <c r="J116" s="120"/>
      <c r="K116" s="120"/>
      <c r="L116" s="120"/>
      <c r="M116" s="120"/>
      <c r="N116" s="120"/>
      <c r="O116" s="120"/>
      <c r="P116" s="120"/>
      <c r="Q116" s="120"/>
      <c r="R116" s="120"/>
      <c r="S116" s="120"/>
      <c r="T116" s="120"/>
    </row>
    <row r="117" spans="3:20" ht="13.5" x14ac:dyDescent="0.2">
      <c r="C117" s="157"/>
      <c r="D117" s="156" t="s">
        <v>159</v>
      </c>
      <c r="E117" s="458" t="s">
        <v>160</v>
      </c>
      <c r="F117" s="603"/>
      <c r="G117" s="603"/>
      <c r="H117" s="603"/>
      <c r="I117" s="603"/>
      <c r="J117" s="603"/>
      <c r="K117" s="603"/>
      <c r="L117" s="603"/>
      <c r="M117" s="459"/>
      <c r="N117" s="524" t="s">
        <v>161</v>
      </c>
      <c r="O117" s="525"/>
      <c r="P117" s="526"/>
      <c r="Q117" s="689" t="s">
        <v>168</v>
      </c>
      <c r="R117" s="690"/>
      <c r="S117" s="690"/>
      <c r="T117" s="691"/>
    </row>
    <row r="118" spans="3:20" ht="13.5" x14ac:dyDescent="0.2">
      <c r="C118" s="158" t="s">
        <v>162</v>
      </c>
      <c r="D118" s="155"/>
      <c r="E118" s="695" t="s">
        <v>170</v>
      </c>
      <c r="F118" s="696"/>
      <c r="G118" s="697"/>
      <c r="H118" s="698" t="s">
        <v>169</v>
      </c>
      <c r="I118" s="699"/>
      <c r="J118" s="700"/>
      <c r="K118" s="701" t="s">
        <v>163</v>
      </c>
      <c r="L118" s="702"/>
      <c r="M118" s="703"/>
      <c r="N118" s="448"/>
      <c r="O118" s="536"/>
      <c r="P118" s="449"/>
      <c r="Q118" s="692"/>
      <c r="R118" s="693"/>
      <c r="S118" s="693"/>
      <c r="T118" s="694"/>
    </row>
    <row r="119" spans="3:20" ht="13.5" x14ac:dyDescent="0.2">
      <c r="C119" s="708" t="s">
        <v>164</v>
      </c>
      <c r="D119" s="605"/>
      <c r="E119" s="604" t="s">
        <v>165</v>
      </c>
      <c r="F119" s="606"/>
      <c r="G119" s="605"/>
      <c r="H119" s="604" t="s">
        <v>165</v>
      </c>
      <c r="I119" s="606"/>
      <c r="J119" s="605"/>
      <c r="K119" s="604" t="s">
        <v>165</v>
      </c>
      <c r="L119" s="606"/>
      <c r="M119" s="605"/>
      <c r="N119" s="604" t="s">
        <v>165</v>
      </c>
      <c r="O119" s="606"/>
      <c r="P119" s="605"/>
      <c r="Q119" s="474" t="s">
        <v>165</v>
      </c>
      <c r="R119" s="474"/>
      <c r="S119" s="474"/>
      <c r="T119" s="709"/>
    </row>
    <row r="120" spans="3:20" ht="14.25" thickBot="1" x14ac:dyDescent="0.25">
      <c r="C120" s="628" t="s">
        <v>166</v>
      </c>
      <c r="D120" s="504"/>
      <c r="E120" s="502" t="s">
        <v>165</v>
      </c>
      <c r="F120" s="503"/>
      <c r="G120" s="504"/>
      <c r="H120" s="502" t="s">
        <v>165</v>
      </c>
      <c r="I120" s="503"/>
      <c r="J120" s="504"/>
      <c r="K120" s="502" t="s">
        <v>165</v>
      </c>
      <c r="L120" s="503"/>
      <c r="M120" s="504"/>
      <c r="N120" s="502" t="s">
        <v>165</v>
      </c>
      <c r="O120" s="503"/>
      <c r="P120" s="504"/>
      <c r="Q120" s="706" t="s">
        <v>167</v>
      </c>
      <c r="R120" s="706"/>
      <c r="S120" s="706"/>
      <c r="T120" s="707"/>
    </row>
  </sheetData>
  <mergeCells count="615">
    <mergeCell ref="C120:D120"/>
    <mergeCell ref="E120:G120"/>
    <mergeCell ref="H120:J120"/>
    <mergeCell ref="K120:M120"/>
    <mergeCell ref="N120:P120"/>
    <mergeCell ref="Q120:T120"/>
    <mergeCell ref="C119:D119"/>
    <mergeCell ref="E119:G119"/>
    <mergeCell ref="H119:J119"/>
    <mergeCell ref="K119:M119"/>
    <mergeCell ref="N119:P119"/>
    <mergeCell ref="Q119:T119"/>
    <mergeCell ref="C116:I116"/>
    <mergeCell ref="E117:M117"/>
    <mergeCell ref="N117:P118"/>
    <mergeCell ref="Q117:T118"/>
    <mergeCell ref="E118:G118"/>
    <mergeCell ref="H118:J118"/>
    <mergeCell ref="K118:M118"/>
    <mergeCell ref="Q113:R113"/>
    <mergeCell ref="S113:T113"/>
    <mergeCell ref="C114:H114"/>
    <mergeCell ref="I114:J114"/>
    <mergeCell ref="K114:L114"/>
    <mergeCell ref="M114:N114"/>
    <mergeCell ref="O114:P114"/>
    <mergeCell ref="Q114:R114"/>
    <mergeCell ref="S114:T114"/>
    <mergeCell ref="O112:P112"/>
    <mergeCell ref="Q112:R112"/>
    <mergeCell ref="S112:T112"/>
    <mergeCell ref="C113:D113"/>
    <mergeCell ref="E113:F113"/>
    <mergeCell ref="G113:H113"/>
    <mergeCell ref="I113:J113"/>
    <mergeCell ref="K113:L113"/>
    <mergeCell ref="M113:N113"/>
    <mergeCell ref="O113:P113"/>
    <mergeCell ref="C112:D112"/>
    <mergeCell ref="E112:F112"/>
    <mergeCell ref="G112:H112"/>
    <mergeCell ref="I112:J112"/>
    <mergeCell ref="K112:L112"/>
    <mergeCell ref="M112:N112"/>
    <mergeCell ref="C111:D111"/>
    <mergeCell ref="E111:F111"/>
    <mergeCell ref="G111:H111"/>
    <mergeCell ref="I111:J111"/>
    <mergeCell ref="K111:L111"/>
    <mergeCell ref="M111:N111"/>
    <mergeCell ref="O111:P111"/>
    <mergeCell ref="Q111:R111"/>
    <mergeCell ref="S111:T111"/>
    <mergeCell ref="C110:D110"/>
    <mergeCell ref="E110:F110"/>
    <mergeCell ref="G110:H110"/>
    <mergeCell ref="I110:J110"/>
    <mergeCell ref="K110:L110"/>
    <mergeCell ref="M110:N110"/>
    <mergeCell ref="O110:P110"/>
    <mergeCell ref="Q110:R110"/>
    <mergeCell ref="S110:T110"/>
    <mergeCell ref="O108:P108"/>
    <mergeCell ref="Q108:R108"/>
    <mergeCell ref="S108:T108"/>
    <mergeCell ref="C109:D109"/>
    <mergeCell ref="E109:F109"/>
    <mergeCell ref="G109:H109"/>
    <mergeCell ref="I109:J109"/>
    <mergeCell ref="K109:L109"/>
    <mergeCell ref="M109:N109"/>
    <mergeCell ref="O109:P109"/>
    <mergeCell ref="C108:D108"/>
    <mergeCell ref="E108:F108"/>
    <mergeCell ref="G108:H108"/>
    <mergeCell ref="I108:J108"/>
    <mergeCell ref="K108:L108"/>
    <mergeCell ref="M108:N108"/>
    <mergeCell ref="Q109:R109"/>
    <mergeCell ref="S109:T109"/>
    <mergeCell ref="C107:D107"/>
    <mergeCell ref="E107:F107"/>
    <mergeCell ref="G107:H107"/>
    <mergeCell ref="I107:J107"/>
    <mergeCell ref="K107:L107"/>
    <mergeCell ref="M107:N107"/>
    <mergeCell ref="O107:P107"/>
    <mergeCell ref="Q107:R107"/>
    <mergeCell ref="S107:T107"/>
    <mergeCell ref="C106:D106"/>
    <mergeCell ref="E106:F106"/>
    <mergeCell ref="G106:H106"/>
    <mergeCell ref="I106:J106"/>
    <mergeCell ref="K106:L106"/>
    <mergeCell ref="M106:N106"/>
    <mergeCell ref="O106:P106"/>
    <mergeCell ref="Q106:R106"/>
    <mergeCell ref="S106:T106"/>
    <mergeCell ref="C105:D105"/>
    <mergeCell ref="E105:F105"/>
    <mergeCell ref="G105:H105"/>
    <mergeCell ref="I105:J105"/>
    <mergeCell ref="K105:L105"/>
    <mergeCell ref="M105:N105"/>
    <mergeCell ref="O105:P105"/>
    <mergeCell ref="Q105:R105"/>
    <mergeCell ref="S105:T105"/>
    <mergeCell ref="Q103:R103"/>
    <mergeCell ref="S103:T103"/>
    <mergeCell ref="C104:D104"/>
    <mergeCell ref="E104:F104"/>
    <mergeCell ref="G104:H104"/>
    <mergeCell ref="I104:J104"/>
    <mergeCell ref="K104:L104"/>
    <mergeCell ref="M104:N104"/>
    <mergeCell ref="O104:P104"/>
    <mergeCell ref="Q104:R104"/>
    <mergeCell ref="S104:T104"/>
    <mergeCell ref="C102:L102"/>
    <mergeCell ref="C103:D103"/>
    <mergeCell ref="E103:F103"/>
    <mergeCell ref="G103:H103"/>
    <mergeCell ref="I103:J103"/>
    <mergeCell ref="K103:L103"/>
    <mergeCell ref="C99:G99"/>
    <mergeCell ref="H99:I99"/>
    <mergeCell ref="J99:M99"/>
    <mergeCell ref="M103:N103"/>
    <mergeCell ref="N99:P99"/>
    <mergeCell ref="O103:P103"/>
    <mergeCell ref="R99:T99"/>
    <mergeCell ref="C100:G100"/>
    <mergeCell ref="H100:I100"/>
    <mergeCell ref="J100:M100"/>
    <mergeCell ref="N100:P100"/>
    <mergeCell ref="R100:T100"/>
    <mergeCell ref="C97:G97"/>
    <mergeCell ref="H97:I97"/>
    <mergeCell ref="J97:M97"/>
    <mergeCell ref="N97:P97"/>
    <mergeCell ref="R97:T97"/>
    <mergeCell ref="C98:G98"/>
    <mergeCell ref="H98:I98"/>
    <mergeCell ref="J98:M98"/>
    <mergeCell ref="N98:P98"/>
    <mergeCell ref="R98:T98"/>
    <mergeCell ref="C95:G95"/>
    <mergeCell ref="H95:I95"/>
    <mergeCell ref="J95:M95"/>
    <mergeCell ref="N95:P95"/>
    <mergeCell ref="R95:T95"/>
    <mergeCell ref="C96:G96"/>
    <mergeCell ref="H96:I96"/>
    <mergeCell ref="J96:M96"/>
    <mergeCell ref="N96:P96"/>
    <mergeCell ref="R96:T96"/>
    <mergeCell ref="C93:G93"/>
    <mergeCell ref="H93:I93"/>
    <mergeCell ref="J93:M93"/>
    <mergeCell ref="N93:P93"/>
    <mergeCell ref="R93:T93"/>
    <mergeCell ref="C94:G94"/>
    <mergeCell ref="H94:I94"/>
    <mergeCell ref="J94:M94"/>
    <mergeCell ref="N94:P94"/>
    <mergeCell ref="R94:T94"/>
    <mergeCell ref="C91:I91"/>
    <mergeCell ref="C92:G92"/>
    <mergeCell ref="H92:I92"/>
    <mergeCell ref="J92:M92"/>
    <mergeCell ref="N92:Q92"/>
    <mergeCell ref="R92:T92"/>
    <mergeCell ref="R88:T88"/>
    <mergeCell ref="C89:E89"/>
    <mergeCell ref="F89:G89"/>
    <mergeCell ref="H89:J89"/>
    <mergeCell ref="K89:L89"/>
    <mergeCell ref="M89:O89"/>
    <mergeCell ref="P89:Q89"/>
    <mergeCell ref="R89:T89"/>
    <mergeCell ref="C88:E88"/>
    <mergeCell ref="F88:G88"/>
    <mergeCell ref="H88:J88"/>
    <mergeCell ref="K88:L88"/>
    <mergeCell ref="M88:O88"/>
    <mergeCell ref="P88:Q88"/>
    <mergeCell ref="R86:T86"/>
    <mergeCell ref="C87:E87"/>
    <mergeCell ref="F87:G87"/>
    <mergeCell ref="H87:J87"/>
    <mergeCell ref="K87:L87"/>
    <mergeCell ref="M87:O87"/>
    <mergeCell ref="P87:Q87"/>
    <mergeCell ref="R87:T87"/>
    <mergeCell ref="C86:E86"/>
    <mergeCell ref="F86:G86"/>
    <mergeCell ref="H86:J86"/>
    <mergeCell ref="K86:L86"/>
    <mergeCell ref="M86:O86"/>
    <mergeCell ref="P86:Q86"/>
    <mergeCell ref="R84:T84"/>
    <mergeCell ref="C85:E85"/>
    <mergeCell ref="F85:G85"/>
    <mergeCell ref="H85:J85"/>
    <mergeCell ref="K85:L85"/>
    <mergeCell ref="M85:O85"/>
    <mergeCell ref="P85:Q85"/>
    <mergeCell ref="R85:T85"/>
    <mergeCell ref="C84:E84"/>
    <mergeCell ref="F84:G84"/>
    <mergeCell ref="H84:J84"/>
    <mergeCell ref="K84:L84"/>
    <mergeCell ref="M84:O84"/>
    <mergeCell ref="P84:Q84"/>
    <mergeCell ref="C81:I81"/>
    <mergeCell ref="C82:E83"/>
    <mergeCell ref="F82:G83"/>
    <mergeCell ref="H82:J83"/>
    <mergeCell ref="K82:O82"/>
    <mergeCell ref="P82:T82"/>
    <mergeCell ref="K83:L83"/>
    <mergeCell ref="M83:O83"/>
    <mergeCell ref="P83:Q83"/>
    <mergeCell ref="R83:T83"/>
    <mergeCell ref="R78:T78"/>
    <mergeCell ref="C79:E79"/>
    <mergeCell ref="F79:G79"/>
    <mergeCell ref="H79:J79"/>
    <mergeCell ref="K79:L79"/>
    <mergeCell ref="M79:O79"/>
    <mergeCell ref="P79:Q79"/>
    <mergeCell ref="R79:T79"/>
    <mergeCell ref="C78:E78"/>
    <mergeCell ref="F78:G78"/>
    <mergeCell ref="H78:J78"/>
    <mergeCell ref="K78:L78"/>
    <mergeCell ref="M78:O78"/>
    <mergeCell ref="P78:Q78"/>
    <mergeCell ref="R76:T76"/>
    <mergeCell ref="C77:E77"/>
    <mergeCell ref="F77:G77"/>
    <mergeCell ref="H77:J77"/>
    <mergeCell ref="K77:L77"/>
    <mergeCell ref="M77:O77"/>
    <mergeCell ref="P77:Q77"/>
    <mergeCell ref="R77:T77"/>
    <mergeCell ref="C76:E76"/>
    <mergeCell ref="F76:G76"/>
    <mergeCell ref="H76:J76"/>
    <mergeCell ref="K76:L76"/>
    <mergeCell ref="M76:O76"/>
    <mergeCell ref="P76:Q76"/>
    <mergeCell ref="R74:T74"/>
    <mergeCell ref="C75:E75"/>
    <mergeCell ref="F75:G75"/>
    <mergeCell ref="H75:J75"/>
    <mergeCell ref="K75:L75"/>
    <mergeCell ref="M75:O75"/>
    <mergeCell ref="P75:Q75"/>
    <mergeCell ref="R75:T75"/>
    <mergeCell ref="C74:E74"/>
    <mergeCell ref="F74:G74"/>
    <mergeCell ref="H74:J74"/>
    <mergeCell ref="K74:L74"/>
    <mergeCell ref="M74:O74"/>
    <mergeCell ref="P74:Q74"/>
    <mergeCell ref="C71:I71"/>
    <mergeCell ref="C72:E73"/>
    <mergeCell ref="F72:G73"/>
    <mergeCell ref="H72:J73"/>
    <mergeCell ref="K72:O72"/>
    <mergeCell ref="P72:T72"/>
    <mergeCell ref="K73:L73"/>
    <mergeCell ref="M73:O73"/>
    <mergeCell ref="P73:Q73"/>
    <mergeCell ref="R73:T73"/>
    <mergeCell ref="R68:T68"/>
    <mergeCell ref="D69:E69"/>
    <mergeCell ref="F69:G69"/>
    <mergeCell ref="H69:I69"/>
    <mergeCell ref="J69:K69"/>
    <mergeCell ref="L69:N69"/>
    <mergeCell ref="O69:Q69"/>
    <mergeCell ref="R69:T69"/>
    <mergeCell ref="D68:E68"/>
    <mergeCell ref="F68:G68"/>
    <mergeCell ref="H68:I68"/>
    <mergeCell ref="J68:K68"/>
    <mergeCell ref="L68:N68"/>
    <mergeCell ref="O68:Q68"/>
    <mergeCell ref="R66:T66"/>
    <mergeCell ref="D67:E67"/>
    <mergeCell ref="F67:G67"/>
    <mergeCell ref="H67:I67"/>
    <mergeCell ref="J67:K67"/>
    <mergeCell ref="L67:N67"/>
    <mergeCell ref="O67:Q67"/>
    <mergeCell ref="R67:T67"/>
    <mergeCell ref="D66:E66"/>
    <mergeCell ref="F66:G66"/>
    <mergeCell ref="H66:I66"/>
    <mergeCell ref="J66:K66"/>
    <mergeCell ref="L66:N66"/>
    <mergeCell ref="O66:Q66"/>
    <mergeCell ref="R64:T64"/>
    <mergeCell ref="D65:E65"/>
    <mergeCell ref="F65:G65"/>
    <mergeCell ref="H65:I65"/>
    <mergeCell ref="J65:K65"/>
    <mergeCell ref="L65:N65"/>
    <mergeCell ref="O65:Q65"/>
    <mergeCell ref="R65:T65"/>
    <mergeCell ref="D64:E64"/>
    <mergeCell ref="F64:G64"/>
    <mergeCell ref="H64:I64"/>
    <mergeCell ref="J64:K64"/>
    <mergeCell ref="L64:N64"/>
    <mergeCell ref="O64:Q64"/>
    <mergeCell ref="O62:Q62"/>
    <mergeCell ref="R62:T62"/>
    <mergeCell ref="D63:E63"/>
    <mergeCell ref="F63:G63"/>
    <mergeCell ref="H63:I63"/>
    <mergeCell ref="J63:K63"/>
    <mergeCell ref="L63:N63"/>
    <mergeCell ref="O63:Q63"/>
    <mergeCell ref="R63:T63"/>
    <mergeCell ref="O60:Q60"/>
    <mergeCell ref="R60:T60"/>
    <mergeCell ref="D61:E61"/>
    <mergeCell ref="F61:G61"/>
    <mergeCell ref="H61:I61"/>
    <mergeCell ref="J61:K61"/>
    <mergeCell ref="L61:N61"/>
    <mergeCell ref="O61:Q61"/>
    <mergeCell ref="R61:T61"/>
    <mergeCell ref="C60:C69"/>
    <mergeCell ref="D60:E60"/>
    <mergeCell ref="F60:G60"/>
    <mergeCell ref="H60:I60"/>
    <mergeCell ref="J60:K60"/>
    <mergeCell ref="L60:N60"/>
    <mergeCell ref="D62:E62"/>
    <mergeCell ref="F62:G62"/>
    <mergeCell ref="H62:I62"/>
    <mergeCell ref="J62:K62"/>
    <mergeCell ref="L62:N62"/>
    <mergeCell ref="R58:T58"/>
    <mergeCell ref="D59:E59"/>
    <mergeCell ref="F59:G59"/>
    <mergeCell ref="H59:I59"/>
    <mergeCell ref="J59:K59"/>
    <mergeCell ref="L59:N59"/>
    <mergeCell ref="O59:Q59"/>
    <mergeCell ref="R59:T59"/>
    <mergeCell ref="D58:E58"/>
    <mergeCell ref="F58:G58"/>
    <mergeCell ref="H58:I58"/>
    <mergeCell ref="J58:K58"/>
    <mergeCell ref="L58:N58"/>
    <mergeCell ref="O58:Q58"/>
    <mergeCell ref="R56:T56"/>
    <mergeCell ref="D57:E57"/>
    <mergeCell ref="F57:G57"/>
    <mergeCell ref="H57:I57"/>
    <mergeCell ref="J57:K57"/>
    <mergeCell ref="L57:N57"/>
    <mergeCell ref="O57:Q57"/>
    <mergeCell ref="R57:T57"/>
    <mergeCell ref="D56:E56"/>
    <mergeCell ref="F56:G56"/>
    <mergeCell ref="H56:I56"/>
    <mergeCell ref="J56:K56"/>
    <mergeCell ref="L56:N56"/>
    <mergeCell ref="O56:Q56"/>
    <mergeCell ref="R54:T54"/>
    <mergeCell ref="D55:E55"/>
    <mergeCell ref="F55:G55"/>
    <mergeCell ref="H55:I55"/>
    <mergeCell ref="J55:K55"/>
    <mergeCell ref="L55:N55"/>
    <mergeCell ref="O55:Q55"/>
    <mergeCell ref="R55:T55"/>
    <mergeCell ref="D54:E54"/>
    <mergeCell ref="F54:G54"/>
    <mergeCell ref="H54:I54"/>
    <mergeCell ref="J54:K54"/>
    <mergeCell ref="L54:N54"/>
    <mergeCell ref="O54:Q54"/>
    <mergeCell ref="O52:Q52"/>
    <mergeCell ref="R52:T52"/>
    <mergeCell ref="D53:E53"/>
    <mergeCell ref="F53:G53"/>
    <mergeCell ref="H53:I53"/>
    <mergeCell ref="J53:K53"/>
    <mergeCell ref="L53:N53"/>
    <mergeCell ref="O53:Q53"/>
    <mergeCell ref="R53:T53"/>
    <mergeCell ref="O50:Q50"/>
    <mergeCell ref="R50:T50"/>
    <mergeCell ref="D51:E51"/>
    <mergeCell ref="F51:G51"/>
    <mergeCell ref="H51:I51"/>
    <mergeCell ref="J51:K51"/>
    <mergeCell ref="L51:N51"/>
    <mergeCell ref="O51:Q51"/>
    <mergeCell ref="R51:T51"/>
    <mergeCell ref="C50:C59"/>
    <mergeCell ref="D50:E50"/>
    <mergeCell ref="F50:G50"/>
    <mergeCell ref="H50:I50"/>
    <mergeCell ref="J50:K50"/>
    <mergeCell ref="L50:N50"/>
    <mergeCell ref="D52:E52"/>
    <mergeCell ref="F52:G52"/>
    <mergeCell ref="H52:I52"/>
    <mergeCell ref="J52:K52"/>
    <mergeCell ref="L52:N52"/>
    <mergeCell ref="S40:T40"/>
    <mergeCell ref="D41:F41"/>
    <mergeCell ref="S41:T41"/>
    <mergeCell ref="D42:F42"/>
    <mergeCell ref="S42:T42"/>
    <mergeCell ref="O48:Q48"/>
    <mergeCell ref="R48:T48"/>
    <mergeCell ref="F49:G49"/>
    <mergeCell ref="H49:I49"/>
    <mergeCell ref="J49:K49"/>
    <mergeCell ref="L49:N49"/>
    <mergeCell ref="O49:Q49"/>
    <mergeCell ref="R49:T49"/>
    <mergeCell ref="C47:I47"/>
    <mergeCell ref="C48:E49"/>
    <mergeCell ref="F48:G48"/>
    <mergeCell ref="H48:I48"/>
    <mergeCell ref="J48:K48"/>
    <mergeCell ref="L48:N48"/>
    <mergeCell ref="D29:F29"/>
    <mergeCell ref="S29:T29"/>
    <mergeCell ref="D30:F30"/>
    <mergeCell ref="S30:T30"/>
    <mergeCell ref="D31:F31"/>
    <mergeCell ref="S31:T31"/>
    <mergeCell ref="D35:F35"/>
    <mergeCell ref="S35:T35"/>
    <mergeCell ref="C36:C45"/>
    <mergeCell ref="D36:F36"/>
    <mergeCell ref="S36:T36"/>
    <mergeCell ref="D37:F37"/>
    <mergeCell ref="S37:T37"/>
    <mergeCell ref="D38:F38"/>
    <mergeCell ref="S38:T38"/>
    <mergeCell ref="D39:F39"/>
    <mergeCell ref="D43:F43"/>
    <mergeCell ref="S43:T43"/>
    <mergeCell ref="D44:F44"/>
    <mergeCell ref="S44:T44"/>
    <mergeCell ref="D45:F45"/>
    <mergeCell ref="S45:T45"/>
    <mergeCell ref="S39:T39"/>
    <mergeCell ref="D40:F40"/>
    <mergeCell ref="S22:T22"/>
    <mergeCell ref="C24:I24"/>
    <mergeCell ref="C25:F25"/>
    <mergeCell ref="S25:T25"/>
    <mergeCell ref="C26:C35"/>
    <mergeCell ref="D26:F26"/>
    <mergeCell ref="S26:T26"/>
    <mergeCell ref="D27:F27"/>
    <mergeCell ref="S27:T27"/>
    <mergeCell ref="D28:F28"/>
    <mergeCell ref="E22:H22"/>
    <mergeCell ref="I22:J22"/>
    <mergeCell ref="K22:L22"/>
    <mergeCell ref="M22:N22"/>
    <mergeCell ref="O22:P22"/>
    <mergeCell ref="Q22:R22"/>
    <mergeCell ref="C18:D22"/>
    <mergeCell ref="D32:F32"/>
    <mergeCell ref="S32:T32"/>
    <mergeCell ref="D33:F33"/>
    <mergeCell ref="S33:T33"/>
    <mergeCell ref="D34:F34"/>
    <mergeCell ref="S34:T34"/>
    <mergeCell ref="S28:T28"/>
    <mergeCell ref="O20:P20"/>
    <mergeCell ref="Q20:R20"/>
    <mergeCell ref="S20:T20"/>
    <mergeCell ref="E21:H21"/>
    <mergeCell ref="I21:J21"/>
    <mergeCell ref="K21:L21"/>
    <mergeCell ref="M21:N21"/>
    <mergeCell ref="O21:P21"/>
    <mergeCell ref="Q21:R21"/>
    <mergeCell ref="S21:T21"/>
    <mergeCell ref="E20:H20"/>
    <mergeCell ref="I20:J20"/>
    <mergeCell ref="K20:L20"/>
    <mergeCell ref="M20:N20"/>
    <mergeCell ref="Q18:R18"/>
    <mergeCell ref="S18:T18"/>
    <mergeCell ref="E19:H19"/>
    <mergeCell ref="I19:J19"/>
    <mergeCell ref="K19:L19"/>
    <mergeCell ref="M19:N19"/>
    <mergeCell ref="O19:P19"/>
    <mergeCell ref="Q19:R19"/>
    <mergeCell ref="S19:T19"/>
    <mergeCell ref="E18:H18"/>
    <mergeCell ref="I18:J18"/>
    <mergeCell ref="K18:L18"/>
    <mergeCell ref="M18:N18"/>
    <mergeCell ref="O18:P18"/>
    <mergeCell ref="S14:T14"/>
    <mergeCell ref="E15:E17"/>
    <mergeCell ref="F15:H15"/>
    <mergeCell ref="I15:J15"/>
    <mergeCell ref="K15:L15"/>
    <mergeCell ref="M15:N15"/>
    <mergeCell ref="O15:P15"/>
    <mergeCell ref="Q15:R15"/>
    <mergeCell ref="S15:T15"/>
    <mergeCell ref="S16:T16"/>
    <mergeCell ref="F17:H17"/>
    <mergeCell ref="I17:J17"/>
    <mergeCell ref="K17:L17"/>
    <mergeCell ref="M17:N17"/>
    <mergeCell ref="O17:P17"/>
    <mergeCell ref="Q17:R17"/>
    <mergeCell ref="S17:T17"/>
    <mergeCell ref="F16:H16"/>
    <mergeCell ref="I16:J16"/>
    <mergeCell ref="K16:L16"/>
    <mergeCell ref="M16:N16"/>
    <mergeCell ref="O16:P16"/>
    <mergeCell ref="Q16:R16"/>
    <mergeCell ref="S11:T11"/>
    <mergeCell ref="E12:E14"/>
    <mergeCell ref="F12:H12"/>
    <mergeCell ref="I12:J12"/>
    <mergeCell ref="K12:L12"/>
    <mergeCell ref="M12:N12"/>
    <mergeCell ref="O12:P12"/>
    <mergeCell ref="Q12:R12"/>
    <mergeCell ref="S12:T12"/>
    <mergeCell ref="I13:J13"/>
    <mergeCell ref="G11:H11"/>
    <mergeCell ref="I11:J11"/>
    <mergeCell ref="K11:L11"/>
    <mergeCell ref="M11:N11"/>
    <mergeCell ref="O11:P11"/>
    <mergeCell ref="Q11:R11"/>
    <mergeCell ref="K13:L13"/>
    <mergeCell ref="M13:N13"/>
    <mergeCell ref="O13:P13"/>
    <mergeCell ref="Q13:R13"/>
    <mergeCell ref="S13:T13"/>
    <mergeCell ref="F14:H14"/>
    <mergeCell ref="I14:J14"/>
    <mergeCell ref="K14:L14"/>
    <mergeCell ref="S9:T9"/>
    <mergeCell ref="G10:H10"/>
    <mergeCell ref="I10:J10"/>
    <mergeCell ref="K10:L10"/>
    <mergeCell ref="M10:N10"/>
    <mergeCell ref="O10:P10"/>
    <mergeCell ref="Q10:R10"/>
    <mergeCell ref="S10:T10"/>
    <mergeCell ref="G9:H9"/>
    <mergeCell ref="I9:J9"/>
    <mergeCell ref="K9:L9"/>
    <mergeCell ref="M9:N9"/>
    <mergeCell ref="O9:P9"/>
    <mergeCell ref="Q9:R9"/>
    <mergeCell ref="S7:T7"/>
    <mergeCell ref="G8:H8"/>
    <mergeCell ref="I8:J8"/>
    <mergeCell ref="K8:L8"/>
    <mergeCell ref="M8:N8"/>
    <mergeCell ref="O8:P8"/>
    <mergeCell ref="Q8:R8"/>
    <mergeCell ref="S8:T8"/>
    <mergeCell ref="G7:H7"/>
    <mergeCell ref="I7:J7"/>
    <mergeCell ref="K7:L7"/>
    <mergeCell ref="M7:N7"/>
    <mergeCell ref="O7:P7"/>
    <mergeCell ref="Q7:R7"/>
    <mergeCell ref="S5:T5"/>
    <mergeCell ref="G6:H6"/>
    <mergeCell ref="I6:J6"/>
    <mergeCell ref="K6:L6"/>
    <mergeCell ref="M6:N6"/>
    <mergeCell ref="O6:P6"/>
    <mergeCell ref="Q6:R6"/>
    <mergeCell ref="S6:T6"/>
    <mergeCell ref="Q4:R4"/>
    <mergeCell ref="S4:T4"/>
    <mergeCell ref="C5:D17"/>
    <mergeCell ref="E5:F11"/>
    <mergeCell ref="G5:H5"/>
    <mergeCell ref="I5:J5"/>
    <mergeCell ref="K5:L5"/>
    <mergeCell ref="M5:N5"/>
    <mergeCell ref="O5:P5"/>
    <mergeCell ref="Q5:R5"/>
    <mergeCell ref="C3:I3"/>
    <mergeCell ref="C4:H4"/>
    <mergeCell ref="I4:J4"/>
    <mergeCell ref="K4:L4"/>
    <mergeCell ref="M4:N4"/>
    <mergeCell ref="O4:P4"/>
    <mergeCell ref="M14:N14"/>
    <mergeCell ref="O14:P14"/>
    <mergeCell ref="Q14:R14"/>
  </mergeCells>
  <phoneticPr fontId="2"/>
  <pageMargins left="0.70866141732283472" right="0.70866141732283472" top="0.6" bottom="0.57999999999999996" header="0.31496062992125984" footer="0.31496062992125984"/>
  <pageSetup paperSize="9" scale="82" orientation="landscape" copies="6" r:id="rId1"/>
  <rowBreaks count="2" manualBreakCount="2">
    <brk id="45" max="16383" man="1"/>
    <brk id="7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T120"/>
  <sheetViews>
    <sheetView view="pageBreakPreview" zoomScale="85" zoomScaleNormal="85" zoomScaleSheetLayoutView="85" workbookViewId="0">
      <selection activeCell="C103" sqref="C103:D103"/>
    </sheetView>
  </sheetViews>
  <sheetFormatPr defaultRowHeight="12.75" x14ac:dyDescent="0.2"/>
  <cols>
    <col min="2" max="2" width="3.33203125" customWidth="1"/>
  </cols>
  <sheetData>
    <row r="1" spans="3:20" ht="13.5" x14ac:dyDescent="0.2">
      <c r="C1" s="134" t="s">
        <v>95</v>
      </c>
      <c r="D1" s="130"/>
      <c r="E1" s="130"/>
      <c r="F1" s="120"/>
      <c r="G1" s="120"/>
      <c r="H1" s="120"/>
      <c r="I1" s="120"/>
      <c r="J1" s="120"/>
      <c r="K1" s="120"/>
      <c r="L1" s="120"/>
      <c r="M1" s="120"/>
      <c r="N1" s="120"/>
      <c r="O1" s="120"/>
      <c r="P1" s="120"/>
      <c r="Q1" s="120"/>
      <c r="R1" s="120"/>
      <c r="S1" s="120"/>
      <c r="T1" s="120"/>
    </row>
    <row r="2" spans="3:20" ht="13.5" x14ac:dyDescent="0.2">
      <c r="C2" s="134"/>
      <c r="D2" s="130"/>
      <c r="E2" s="130"/>
      <c r="F2" s="120"/>
      <c r="G2" s="120"/>
      <c r="H2" s="120"/>
      <c r="I2" s="120"/>
      <c r="J2" s="120"/>
      <c r="K2" s="120"/>
      <c r="L2" s="120"/>
      <c r="M2" s="120"/>
      <c r="N2" s="120"/>
      <c r="O2" s="120"/>
      <c r="P2" s="120"/>
      <c r="Q2" s="120"/>
      <c r="R2" s="120"/>
      <c r="S2" s="120"/>
      <c r="T2" s="120"/>
    </row>
    <row r="3" spans="3:20" ht="14.25" thickBot="1" x14ac:dyDescent="0.25">
      <c r="C3" s="454" t="s">
        <v>96</v>
      </c>
      <c r="D3" s="454"/>
      <c r="E3" s="454"/>
      <c r="F3" s="454"/>
      <c r="G3" s="454"/>
      <c r="H3" s="454"/>
      <c r="I3" s="454"/>
      <c r="J3" s="120"/>
      <c r="K3" s="120"/>
      <c r="L3" s="120"/>
      <c r="M3" s="120"/>
      <c r="N3" s="120"/>
      <c r="O3" s="120"/>
      <c r="P3" s="120"/>
      <c r="Q3" s="121"/>
      <c r="R3" s="120"/>
      <c r="S3" s="121" t="s">
        <v>97</v>
      </c>
      <c r="T3" s="120"/>
    </row>
    <row r="4" spans="3:20" ht="27.75" customHeight="1" x14ac:dyDescent="0.2">
      <c r="C4" s="455" t="s">
        <v>175</v>
      </c>
      <c r="D4" s="456"/>
      <c r="E4" s="456"/>
      <c r="F4" s="456"/>
      <c r="G4" s="456"/>
      <c r="H4" s="457"/>
      <c r="I4" s="458" t="s">
        <v>317</v>
      </c>
      <c r="J4" s="459"/>
      <c r="K4" s="458" t="s">
        <v>318</v>
      </c>
      <c r="L4" s="459"/>
      <c r="M4" s="458" t="s">
        <v>319</v>
      </c>
      <c r="N4" s="459"/>
      <c r="O4" s="458" t="s">
        <v>320</v>
      </c>
      <c r="P4" s="459"/>
      <c r="Q4" s="458" t="s">
        <v>321</v>
      </c>
      <c r="R4" s="459"/>
      <c r="S4" s="458" t="s">
        <v>322</v>
      </c>
      <c r="T4" s="466"/>
    </row>
    <row r="5" spans="3:20" ht="13.5" x14ac:dyDescent="0.2">
      <c r="C5" s="438" t="s">
        <v>98</v>
      </c>
      <c r="D5" s="439"/>
      <c r="E5" s="444" t="s">
        <v>99</v>
      </c>
      <c r="F5" s="445"/>
      <c r="G5" s="450"/>
      <c r="H5" s="451"/>
      <c r="I5" s="452"/>
      <c r="J5" s="453"/>
      <c r="K5" s="452"/>
      <c r="L5" s="453"/>
      <c r="M5" s="452"/>
      <c r="N5" s="453"/>
      <c r="O5" s="452"/>
      <c r="P5" s="453"/>
      <c r="Q5" s="452"/>
      <c r="R5" s="453"/>
      <c r="S5" s="452"/>
      <c r="T5" s="462"/>
    </row>
    <row r="6" spans="3:20" ht="13.5" x14ac:dyDescent="0.2">
      <c r="C6" s="440"/>
      <c r="D6" s="441"/>
      <c r="E6" s="446"/>
      <c r="F6" s="447"/>
      <c r="G6" s="463"/>
      <c r="H6" s="464"/>
      <c r="I6" s="460"/>
      <c r="J6" s="461"/>
      <c r="K6" s="460"/>
      <c r="L6" s="461"/>
      <c r="M6" s="460"/>
      <c r="N6" s="461"/>
      <c r="O6" s="460"/>
      <c r="P6" s="461"/>
      <c r="Q6" s="460"/>
      <c r="R6" s="461"/>
      <c r="S6" s="460"/>
      <c r="T6" s="465"/>
    </row>
    <row r="7" spans="3:20" ht="13.5" x14ac:dyDescent="0.2">
      <c r="C7" s="440"/>
      <c r="D7" s="441"/>
      <c r="E7" s="446"/>
      <c r="F7" s="447"/>
      <c r="G7" s="469"/>
      <c r="H7" s="470"/>
      <c r="I7" s="460"/>
      <c r="J7" s="461"/>
      <c r="K7" s="467"/>
      <c r="L7" s="471"/>
      <c r="M7" s="467"/>
      <c r="N7" s="471"/>
      <c r="O7" s="467"/>
      <c r="P7" s="471"/>
      <c r="Q7" s="467"/>
      <c r="R7" s="471"/>
      <c r="S7" s="467"/>
      <c r="T7" s="468"/>
    </row>
    <row r="8" spans="3:20" ht="13.5" x14ac:dyDescent="0.2">
      <c r="C8" s="440"/>
      <c r="D8" s="441"/>
      <c r="E8" s="446"/>
      <c r="F8" s="447"/>
      <c r="G8" s="463"/>
      <c r="H8" s="464"/>
      <c r="I8" s="460"/>
      <c r="J8" s="461"/>
      <c r="K8" s="460"/>
      <c r="L8" s="461"/>
      <c r="M8" s="460"/>
      <c r="N8" s="461"/>
      <c r="O8" s="460"/>
      <c r="P8" s="461"/>
      <c r="Q8" s="460"/>
      <c r="R8" s="461"/>
      <c r="S8" s="460"/>
      <c r="T8" s="465"/>
    </row>
    <row r="9" spans="3:20" ht="13.5" x14ac:dyDescent="0.2">
      <c r="C9" s="440"/>
      <c r="D9" s="441"/>
      <c r="E9" s="446"/>
      <c r="F9" s="447"/>
      <c r="G9" s="469"/>
      <c r="H9" s="470"/>
      <c r="I9" s="460"/>
      <c r="J9" s="461"/>
      <c r="K9" s="460"/>
      <c r="L9" s="461"/>
      <c r="M9" s="460"/>
      <c r="N9" s="461"/>
      <c r="O9" s="460"/>
      <c r="P9" s="461"/>
      <c r="Q9" s="460"/>
      <c r="R9" s="461"/>
      <c r="S9" s="460"/>
      <c r="T9" s="465"/>
    </row>
    <row r="10" spans="3:20" ht="13.5" x14ac:dyDescent="0.2">
      <c r="C10" s="440"/>
      <c r="D10" s="441"/>
      <c r="E10" s="446"/>
      <c r="F10" s="447"/>
      <c r="G10" s="463"/>
      <c r="H10" s="464"/>
      <c r="I10" s="460"/>
      <c r="J10" s="461"/>
      <c r="K10" s="460"/>
      <c r="L10" s="461"/>
      <c r="M10" s="460"/>
      <c r="N10" s="461"/>
      <c r="O10" s="460"/>
      <c r="P10" s="461"/>
      <c r="Q10" s="460"/>
      <c r="R10" s="461"/>
      <c r="S10" s="460"/>
      <c r="T10" s="465"/>
    </row>
    <row r="11" spans="3:20" ht="13.5" x14ac:dyDescent="0.2">
      <c r="C11" s="440"/>
      <c r="D11" s="441"/>
      <c r="E11" s="448"/>
      <c r="F11" s="449"/>
      <c r="G11" s="479"/>
      <c r="H11" s="480"/>
      <c r="I11" s="472"/>
      <c r="J11" s="481"/>
      <c r="K11" s="472"/>
      <c r="L11" s="481"/>
      <c r="M11" s="472"/>
      <c r="N11" s="481"/>
      <c r="O11" s="472"/>
      <c r="P11" s="481"/>
      <c r="Q11" s="472"/>
      <c r="R11" s="481"/>
      <c r="S11" s="472"/>
      <c r="T11" s="473"/>
    </row>
    <row r="12" spans="3:20" ht="13.5" x14ac:dyDescent="0.2">
      <c r="C12" s="440"/>
      <c r="D12" s="441"/>
      <c r="E12" s="474" t="s">
        <v>100</v>
      </c>
      <c r="F12" s="450"/>
      <c r="G12" s="476"/>
      <c r="H12" s="451"/>
      <c r="I12" s="452"/>
      <c r="J12" s="453"/>
      <c r="K12" s="452"/>
      <c r="L12" s="453"/>
      <c r="M12" s="452"/>
      <c r="N12" s="453"/>
      <c r="O12" s="452"/>
      <c r="P12" s="453"/>
      <c r="Q12" s="452"/>
      <c r="R12" s="453"/>
      <c r="S12" s="452"/>
      <c r="T12" s="462"/>
    </row>
    <row r="13" spans="3:20" ht="13.5" x14ac:dyDescent="0.2">
      <c r="C13" s="440"/>
      <c r="D13" s="441"/>
      <c r="E13" s="475"/>
      <c r="F13" s="122"/>
      <c r="G13" s="123"/>
      <c r="H13" s="124"/>
      <c r="I13" s="477"/>
      <c r="J13" s="478"/>
      <c r="K13" s="460"/>
      <c r="L13" s="461"/>
      <c r="M13" s="460"/>
      <c r="N13" s="461"/>
      <c r="O13" s="460"/>
      <c r="P13" s="461"/>
      <c r="Q13" s="460"/>
      <c r="R13" s="461"/>
      <c r="S13" s="460"/>
      <c r="T13" s="465"/>
    </row>
    <row r="14" spans="3:20" ht="13.5" x14ac:dyDescent="0.2">
      <c r="C14" s="440"/>
      <c r="D14" s="441"/>
      <c r="E14" s="475"/>
      <c r="F14" s="469"/>
      <c r="G14" s="482"/>
      <c r="H14" s="470"/>
      <c r="I14" s="460"/>
      <c r="J14" s="461"/>
      <c r="K14" s="460"/>
      <c r="L14" s="461"/>
      <c r="M14" s="460"/>
      <c r="N14" s="461"/>
      <c r="O14" s="460"/>
      <c r="P14" s="461"/>
      <c r="Q14" s="460"/>
      <c r="R14" s="461"/>
      <c r="S14" s="460"/>
      <c r="T14" s="465"/>
    </row>
    <row r="15" spans="3:20" ht="13.5" x14ac:dyDescent="0.2">
      <c r="C15" s="440"/>
      <c r="D15" s="441"/>
      <c r="E15" s="474" t="s">
        <v>101</v>
      </c>
      <c r="F15" s="450"/>
      <c r="G15" s="476"/>
      <c r="H15" s="451"/>
      <c r="I15" s="452"/>
      <c r="J15" s="453"/>
      <c r="K15" s="452"/>
      <c r="L15" s="453"/>
      <c r="M15" s="452"/>
      <c r="N15" s="453"/>
      <c r="O15" s="452"/>
      <c r="P15" s="453"/>
      <c r="Q15" s="452"/>
      <c r="R15" s="453"/>
      <c r="S15" s="452"/>
      <c r="T15" s="462"/>
    </row>
    <row r="16" spans="3:20" ht="13.5" x14ac:dyDescent="0.2">
      <c r="C16" s="440"/>
      <c r="D16" s="441"/>
      <c r="E16" s="475"/>
      <c r="F16" s="469"/>
      <c r="G16" s="482"/>
      <c r="H16" s="470"/>
      <c r="I16" s="460"/>
      <c r="J16" s="461"/>
      <c r="K16" s="460"/>
      <c r="L16" s="461"/>
      <c r="M16" s="460"/>
      <c r="N16" s="461"/>
      <c r="O16" s="460"/>
      <c r="P16" s="461"/>
      <c r="Q16" s="460"/>
      <c r="R16" s="461"/>
      <c r="S16" s="460"/>
      <c r="T16" s="465"/>
    </row>
    <row r="17" spans="3:20" ht="13.5" x14ac:dyDescent="0.2">
      <c r="C17" s="442"/>
      <c r="D17" s="443"/>
      <c r="E17" s="483"/>
      <c r="F17" s="484"/>
      <c r="G17" s="485"/>
      <c r="H17" s="486"/>
      <c r="I17" s="487"/>
      <c r="J17" s="488"/>
      <c r="K17" s="487"/>
      <c r="L17" s="488"/>
      <c r="M17" s="487"/>
      <c r="N17" s="488"/>
      <c r="O17" s="487"/>
      <c r="P17" s="488"/>
      <c r="Q17" s="487"/>
      <c r="R17" s="488"/>
      <c r="S17" s="487"/>
      <c r="T17" s="489"/>
    </row>
    <row r="18" spans="3:20" ht="13.5" x14ac:dyDescent="0.2">
      <c r="C18" s="438" t="s">
        <v>102</v>
      </c>
      <c r="D18" s="439"/>
      <c r="E18" s="450" t="s">
        <v>103</v>
      </c>
      <c r="F18" s="476"/>
      <c r="G18" s="476"/>
      <c r="H18" s="451"/>
      <c r="I18" s="452"/>
      <c r="J18" s="453"/>
      <c r="K18" s="452"/>
      <c r="L18" s="453"/>
      <c r="M18" s="452"/>
      <c r="N18" s="453"/>
      <c r="O18" s="452"/>
      <c r="P18" s="453"/>
      <c r="Q18" s="452"/>
      <c r="R18" s="453"/>
      <c r="S18" s="452"/>
      <c r="T18" s="462"/>
    </row>
    <row r="19" spans="3:20" ht="13.5" x14ac:dyDescent="0.2">
      <c r="C19" s="440"/>
      <c r="D19" s="441"/>
      <c r="E19" s="490" t="s">
        <v>104</v>
      </c>
      <c r="F19" s="491"/>
      <c r="G19" s="491"/>
      <c r="H19" s="492"/>
      <c r="I19" s="460"/>
      <c r="J19" s="461"/>
      <c r="K19" s="460"/>
      <c r="L19" s="461"/>
      <c r="M19" s="460"/>
      <c r="N19" s="461"/>
      <c r="O19" s="460"/>
      <c r="P19" s="461"/>
      <c r="Q19" s="460"/>
      <c r="R19" s="461"/>
      <c r="S19" s="460"/>
      <c r="T19" s="465"/>
    </row>
    <row r="20" spans="3:20" ht="13.5" x14ac:dyDescent="0.2">
      <c r="C20" s="440"/>
      <c r="D20" s="441"/>
      <c r="E20" s="469"/>
      <c r="F20" s="482"/>
      <c r="G20" s="482"/>
      <c r="H20" s="470"/>
      <c r="I20" s="460"/>
      <c r="J20" s="461"/>
      <c r="K20" s="460"/>
      <c r="L20" s="461"/>
      <c r="M20" s="460"/>
      <c r="N20" s="461"/>
      <c r="O20" s="460"/>
      <c r="P20" s="461"/>
      <c r="Q20" s="460"/>
      <c r="R20" s="461"/>
      <c r="S20" s="460"/>
      <c r="T20" s="465"/>
    </row>
    <row r="21" spans="3:20" ht="13.5" x14ac:dyDescent="0.2">
      <c r="C21" s="440"/>
      <c r="D21" s="441"/>
      <c r="E21" s="484" t="s">
        <v>105</v>
      </c>
      <c r="F21" s="485"/>
      <c r="G21" s="485"/>
      <c r="H21" s="486"/>
      <c r="I21" s="472"/>
      <c r="J21" s="481"/>
      <c r="K21" s="472"/>
      <c r="L21" s="481"/>
      <c r="M21" s="472"/>
      <c r="N21" s="481"/>
      <c r="O21" s="472"/>
      <c r="P21" s="481"/>
      <c r="Q21" s="472"/>
      <c r="R21" s="481"/>
      <c r="S21" s="472"/>
      <c r="T21" s="473"/>
    </row>
    <row r="22" spans="3:20" ht="14.25" thickBot="1" x14ac:dyDescent="0.25">
      <c r="C22" s="506"/>
      <c r="D22" s="507"/>
      <c r="E22" s="502" t="s">
        <v>106</v>
      </c>
      <c r="F22" s="503"/>
      <c r="G22" s="503"/>
      <c r="H22" s="504"/>
      <c r="I22" s="493">
        <f>SUM(I18:I21)</f>
        <v>0</v>
      </c>
      <c r="J22" s="505"/>
      <c r="K22" s="493">
        <f>SUM(K18:K21)</f>
        <v>0</v>
      </c>
      <c r="L22" s="505"/>
      <c r="M22" s="493">
        <f>SUM(M18:M21)+M18</f>
        <v>0</v>
      </c>
      <c r="N22" s="505"/>
      <c r="O22" s="493">
        <f>SUM(O18:O21)</f>
        <v>0</v>
      </c>
      <c r="P22" s="505"/>
      <c r="Q22" s="493">
        <f>SUM(Q18:Q21)</f>
        <v>0</v>
      </c>
      <c r="R22" s="505"/>
      <c r="S22" s="493">
        <f>SUM(S18:S21)</f>
        <v>0</v>
      </c>
      <c r="T22" s="494"/>
    </row>
    <row r="23" spans="3:20" ht="13.5" x14ac:dyDescent="0.2">
      <c r="C23" s="154"/>
      <c r="D23" s="154"/>
      <c r="E23" s="141"/>
      <c r="F23" s="141"/>
      <c r="G23" s="141"/>
      <c r="H23" s="141"/>
      <c r="I23" s="135"/>
      <c r="J23" s="135"/>
      <c r="K23" s="135"/>
      <c r="L23" s="135"/>
      <c r="M23" s="135"/>
      <c r="N23" s="135"/>
      <c r="O23" s="135"/>
      <c r="P23" s="135"/>
      <c r="Q23" s="135"/>
      <c r="R23" s="135"/>
      <c r="S23" s="135"/>
      <c r="T23" s="135"/>
    </row>
    <row r="24" spans="3:20" ht="14.25" thickBot="1" x14ac:dyDescent="0.25">
      <c r="C24" s="454" t="s">
        <v>107</v>
      </c>
      <c r="D24" s="454"/>
      <c r="E24" s="454"/>
      <c r="F24" s="454"/>
      <c r="G24" s="454"/>
      <c r="H24" s="454"/>
      <c r="I24" s="454"/>
      <c r="J24" s="120"/>
      <c r="K24" s="120"/>
      <c r="L24" s="120"/>
      <c r="M24" s="120"/>
      <c r="N24" s="120"/>
      <c r="O24" s="120"/>
      <c r="P24" s="120"/>
      <c r="Q24" s="121"/>
      <c r="R24" s="120"/>
      <c r="S24" s="121" t="s">
        <v>108</v>
      </c>
      <c r="T24" s="120"/>
    </row>
    <row r="25" spans="3:20" ht="13.5" x14ac:dyDescent="0.2">
      <c r="C25" s="455" t="s">
        <v>174</v>
      </c>
      <c r="D25" s="456"/>
      <c r="E25" s="456"/>
      <c r="F25" s="457"/>
      <c r="G25" s="152">
        <v>1</v>
      </c>
      <c r="H25" s="152">
        <v>2</v>
      </c>
      <c r="I25" s="152">
        <v>3</v>
      </c>
      <c r="J25" s="152">
        <v>4</v>
      </c>
      <c r="K25" s="152">
        <v>5</v>
      </c>
      <c r="L25" s="152">
        <v>6</v>
      </c>
      <c r="M25" s="152">
        <v>7</v>
      </c>
      <c r="N25" s="152">
        <v>8</v>
      </c>
      <c r="O25" s="152">
        <v>9</v>
      </c>
      <c r="P25" s="152">
        <v>10</v>
      </c>
      <c r="Q25" s="152">
        <v>11</v>
      </c>
      <c r="R25" s="152">
        <v>12</v>
      </c>
      <c r="S25" s="458" t="s">
        <v>109</v>
      </c>
      <c r="T25" s="466"/>
    </row>
    <row r="26" spans="3:20" ht="13.5" x14ac:dyDescent="0.2">
      <c r="C26" s="495" t="s">
        <v>110</v>
      </c>
      <c r="D26" s="450">
        <f>G5</f>
        <v>0</v>
      </c>
      <c r="E26" s="476"/>
      <c r="F26" s="451"/>
      <c r="G26" s="125"/>
      <c r="H26" s="125"/>
      <c r="I26" s="125"/>
      <c r="J26" s="125"/>
      <c r="K26" s="125"/>
      <c r="L26" s="125"/>
      <c r="M26" s="125"/>
      <c r="N26" s="125"/>
      <c r="O26" s="125"/>
      <c r="P26" s="125"/>
      <c r="Q26" s="125"/>
      <c r="R26" s="125"/>
      <c r="S26" s="498">
        <f t="shared" ref="S26:S31" si="0">SUM(G26:R26)</f>
        <v>0</v>
      </c>
      <c r="T26" s="499"/>
    </row>
    <row r="27" spans="3:20" ht="13.5" x14ac:dyDescent="0.2">
      <c r="C27" s="496"/>
      <c r="D27" s="469">
        <f>G6</f>
        <v>0</v>
      </c>
      <c r="E27" s="482"/>
      <c r="F27" s="470"/>
      <c r="G27" s="126"/>
      <c r="H27" s="126"/>
      <c r="I27" s="126"/>
      <c r="J27" s="126"/>
      <c r="K27" s="126"/>
      <c r="L27" s="126"/>
      <c r="M27" s="126"/>
      <c r="N27" s="126"/>
      <c r="O27" s="126"/>
      <c r="P27" s="126"/>
      <c r="Q27" s="126"/>
      <c r="R27" s="126"/>
      <c r="S27" s="500">
        <f t="shared" si="0"/>
        <v>0</v>
      </c>
      <c r="T27" s="501"/>
    </row>
    <row r="28" spans="3:20" ht="13.5" x14ac:dyDescent="0.2">
      <c r="C28" s="496"/>
      <c r="D28" s="469">
        <f t="shared" ref="D28:D31" si="1">G7</f>
        <v>0</v>
      </c>
      <c r="E28" s="482"/>
      <c r="F28" s="470"/>
      <c r="G28" s="126"/>
      <c r="H28" s="126"/>
      <c r="I28" s="126"/>
      <c r="J28" s="126"/>
      <c r="K28" s="126"/>
      <c r="L28" s="126"/>
      <c r="M28" s="126"/>
      <c r="N28" s="126"/>
      <c r="O28" s="126"/>
      <c r="P28" s="126"/>
      <c r="Q28" s="126"/>
      <c r="R28" s="126"/>
      <c r="S28" s="500">
        <f t="shared" si="0"/>
        <v>0</v>
      </c>
      <c r="T28" s="501"/>
    </row>
    <row r="29" spans="3:20" ht="13.5" x14ac:dyDescent="0.2">
      <c r="C29" s="496"/>
      <c r="D29" s="469">
        <f t="shared" si="1"/>
        <v>0</v>
      </c>
      <c r="E29" s="482"/>
      <c r="F29" s="470"/>
      <c r="G29" s="126"/>
      <c r="H29" s="126"/>
      <c r="I29" s="126"/>
      <c r="J29" s="126"/>
      <c r="K29" s="126"/>
      <c r="L29" s="126"/>
      <c r="M29" s="126"/>
      <c r="N29" s="126"/>
      <c r="O29" s="126"/>
      <c r="P29" s="126"/>
      <c r="Q29" s="126"/>
      <c r="R29" s="126"/>
      <c r="S29" s="500">
        <f t="shared" si="0"/>
        <v>0</v>
      </c>
      <c r="T29" s="501"/>
    </row>
    <row r="30" spans="3:20" ht="13.5" x14ac:dyDescent="0.2">
      <c r="C30" s="496"/>
      <c r="D30" s="469">
        <f t="shared" si="1"/>
        <v>0</v>
      </c>
      <c r="E30" s="482"/>
      <c r="F30" s="470"/>
      <c r="G30" s="126"/>
      <c r="H30" s="126"/>
      <c r="I30" s="126"/>
      <c r="J30" s="126"/>
      <c r="K30" s="126"/>
      <c r="L30" s="126"/>
      <c r="M30" s="126"/>
      <c r="N30" s="126"/>
      <c r="O30" s="126"/>
      <c r="P30" s="126"/>
      <c r="Q30" s="126"/>
      <c r="R30" s="126"/>
      <c r="S30" s="500">
        <f t="shared" si="0"/>
        <v>0</v>
      </c>
      <c r="T30" s="501"/>
    </row>
    <row r="31" spans="3:20" ht="13.5" x14ac:dyDescent="0.2">
      <c r="C31" s="496"/>
      <c r="D31" s="469">
        <f t="shared" si="1"/>
        <v>0</v>
      </c>
      <c r="E31" s="482"/>
      <c r="F31" s="470"/>
      <c r="G31" s="126"/>
      <c r="H31" s="126"/>
      <c r="I31" s="126"/>
      <c r="J31" s="126"/>
      <c r="K31" s="126"/>
      <c r="L31" s="126"/>
      <c r="M31" s="126"/>
      <c r="N31" s="126"/>
      <c r="O31" s="126"/>
      <c r="P31" s="126"/>
      <c r="Q31" s="126"/>
      <c r="R31" s="126"/>
      <c r="S31" s="500">
        <f t="shared" si="0"/>
        <v>0</v>
      </c>
      <c r="T31" s="501"/>
    </row>
    <row r="32" spans="3:20" ht="13.5" x14ac:dyDescent="0.2">
      <c r="C32" s="496"/>
      <c r="D32" s="469">
        <f>G11</f>
        <v>0</v>
      </c>
      <c r="E32" s="482"/>
      <c r="F32" s="470"/>
      <c r="G32" s="126"/>
      <c r="H32" s="126"/>
      <c r="I32" s="126"/>
      <c r="J32" s="126"/>
      <c r="K32" s="126"/>
      <c r="L32" s="126"/>
      <c r="M32" s="126"/>
      <c r="N32" s="126"/>
      <c r="O32" s="126"/>
      <c r="P32" s="126"/>
      <c r="Q32" s="126"/>
      <c r="R32" s="126"/>
      <c r="S32" s="500">
        <f>SUM(G32:R32)</f>
        <v>0</v>
      </c>
      <c r="T32" s="501"/>
    </row>
    <row r="33" spans="3:20" ht="13.5" x14ac:dyDescent="0.2">
      <c r="C33" s="496"/>
      <c r="D33" s="490" t="s">
        <v>111</v>
      </c>
      <c r="E33" s="491"/>
      <c r="F33" s="492"/>
      <c r="G33" s="126"/>
      <c r="H33" s="126"/>
      <c r="I33" s="126"/>
      <c r="J33" s="126"/>
      <c r="K33" s="126"/>
      <c r="L33" s="126"/>
      <c r="M33" s="126"/>
      <c r="N33" s="126"/>
      <c r="O33" s="126"/>
      <c r="P33" s="126"/>
      <c r="Q33" s="126"/>
      <c r="R33" s="126"/>
      <c r="S33" s="500">
        <f>SUM(G33:R33)</f>
        <v>0</v>
      </c>
      <c r="T33" s="501"/>
    </row>
    <row r="34" spans="3:20" ht="13.5" x14ac:dyDescent="0.2">
      <c r="C34" s="496"/>
      <c r="D34" s="508" t="s">
        <v>101</v>
      </c>
      <c r="E34" s="509"/>
      <c r="F34" s="510"/>
      <c r="G34" s="127"/>
      <c r="H34" s="127"/>
      <c r="I34" s="127"/>
      <c r="J34" s="127"/>
      <c r="K34" s="127"/>
      <c r="L34" s="127"/>
      <c r="M34" s="127"/>
      <c r="N34" s="127"/>
      <c r="O34" s="127"/>
      <c r="P34" s="127"/>
      <c r="Q34" s="127"/>
      <c r="R34" s="127"/>
      <c r="S34" s="500">
        <f>SUM(G34:R34)</f>
        <v>0</v>
      </c>
      <c r="T34" s="501"/>
    </row>
    <row r="35" spans="3:20" ht="14.25" thickBot="1" x14ac:dyDescent="0.25">
      <c r="C35" s="497"/>
      <c r="D35" s="511" t="s">
        <v>109</v>
      </c>
      <c r="E35" s="512"/>
      <c r="F35" s="513"/>
      <c r="G35" s="128">
        <f>SUM(G26:G34)</f>
        <v>0</v>
      </c>
      <c r="H35" s="128">
        <f t="shared" ref="H35:R35" si="2">SUM(H26:H34)</f>
        <v>0</v>
      </c>
      <c r="I35" s="128">
        <f t="shared" si="2"/>
        <v>0</v>
      </c>
      <c r="J35" s="128">
        <f t="shared" si="2"/>
        <v>0</v>
      </c>
      <c r="K35" s="128">
        <f t="shared" si="2"/>
        <v>0</v>
      </c>
      <c r="L35" s="128">
        <f t="shared" si="2"/>
        <v>0</v>
      </c>
      <c r="M35" s="128">
        <f t="shared" si="2"/>
        <v>0</v>
      </c>
      <c r="N35" s="128">
        <f t="shared" si="2"/>
        <v>0</v>
      </c>
      <c r="O35" s="128">
        <f t="shared" si="2"/>
        <v>0</v>
      </c>
      <c r="P35" s="128">
        <f t="shared" si="2"/>
        <v>0</v>
      </c>
      <c r="Q35" s="128">
        <f t="shared" si="2"/>
        <v>0</v>
      </c>
      <c r="R35" s="128">
        <f t="shared" si="2"/>
        <v>0</v>
      </c>
      <c r="S35" s="514">
        <f>SUM(S26:S34)</f>
        <v>0</v>
      </c>
      <c r="T35" s="515"/>
    </row>
    <row r="36" spans="3:20" ht="14.25" thickTop="1" x14ac:dyDescent="0.2">
      <c r="C36" s="516" t="s">
        <v>112</v>
      </c>
      <c r="D36" s="518">
        <f>G5</f>
        <v>0</v>
      </c>
      <c r="E36" s="519"/>
      <c r="F36" s="520"/>
      <c r="G36" s="146"/>
      <c r="H36" s="146"/>
      <c r="I36" s="146"/>
      <c r="J36" s="146"/>
      <c r="K36" s="146"/>
      <c r="L36" s="146"/>
      <c r="M36" s="146"/>
      <c r="N36" s="146"/>
      <c r="O36" s="125"/>
      <c r="P36" s="125"/>
      <c r="Q36" s="125"/>
      <c r="R36" s="125"/>
      <c r="S36" s="498">
        <f>SUM(G36:R36)</f>
        <v>0</v>
      </c>
      <c r="T36" s="499"/>
    </row>
    <row r="37" spans="3:20" ht="13.5" x14ac:dyDescent="0.2">
      <c r="C37" s="496"/>
      <c r="D37" s="469">
        <f>G6</f>
        <v>0</v>
      </c>
      <c r="E37" s="482"/>
      <c r="F37" s="470"/>
      <c r="G37" s="126"/>
      <c r="H37" s="126"/>
      <c r="I37" s="126"/>
      <c r="J37" s="126"/>
      <c r="K37" s="126"/>
      <c r="L37" s="126"/>
      <c r="M37" s="126"/>
      <c r="N37" s="126"/>
      <c r="O37" s="126"/>
      <c r="P37" s="126"/>
      <c r="Q37" s="126"/>
      <c r="R37" s="126"/>
      <c r="S37" s="500">
        <f>SUM(G37:R37)</f>
        <v>0</v>
      </c>
      <c r="T37" s="501"/>
    </row>
    <row r="38" spans="3:20" ht="13.5" x14ac:dyDescent="0.2">
      <c r="C38" s="496"/>
      <c r="D38" s="469">
        <f t="shared" ref="D38:D41" si="3">G7</f>
        <v>0</v>
      </c>
      <c r="E38" s="482"/>
      <c r="F38" s="470"/>
      <c r="G38" s="126"/>
      <c r="H38" s="126"/>
      <c r="I38" s="126"/>
      <c r="J38" s="126"/>
      <c r="K38" s="126"/>
      <c r="L38" s="126"/>
      <c r="M38" s="126"/>
      <c r="N38" s="126"/>
      <c r="O38" s="126"/>
      <c r="P38" s="126"/>
      <c r="Q38" s="126"/>
      <c r="R38" s="126"/>
      <c r="S38" s="500">
        <f t="shared" ref="S38:S44" si="4">SUM(G38:R38)</f>
        <v>0</v>
      </c>
      <c r="T38" s="501"/>
    </row>
    <row r="39" spans="3:20" ht="13.5" x14ac:dyDescent="0.2">
      <c r="C39" s="496"/>
      <c r="D39" s="469">
        <f t="shared" si="3"/>
        <v>0</v>
      </c>
      <c r="E39" s="482"/>
      <c r="F39" s="470"/>
      <c r="G39" s="126"/>
      <c r="H39" s="126"/>
      <c r="I39" s="126"/>
      <c r="J39" s="126"/>
      <c r="K39" s="126"/>
      <c r="L39" s="126"/>
      <c r="M39" s="126"/>
      <c r="N39" s="126"/>
      <c r="O39" s="126"/>
      <c r="P39" s="126"/>
      <c r="Q39" s="126"/>
      <c r="R39" s="126"/>
      <c r="S39" s="500">
        <f t="shared" si="4"/>
        <v>0</v>
      </c>
      <c r="T39" s="501"/>
    </row>
    <row r="40" spans="3:20" ht="13.5" x14ac:dyDescent="0.2">
      <c r="C40" s="496"/>
      <c r="D40" s="469">
        <f t="shared" si="3"/>
        <v>0</v>
      </c>
      <c r="E40" s="482"/>
      <c r="F40" s="470"/>
      <c r="G40" s="126"/>
      <c r="H40" s="126"/>
      <c r="I40" s="126"/>
      <c r="J40" s="126"/>
      <c r="K40" s="126"/>
      <c r="L40" s="126"/>
      <c r="M40" s="126"/>
      <c r="N40" s="126"/>
      <c r="O40" s="126"/>
      <c r="P40" s="126"/>
      <c r="Q40" s="126"/>
      <c r="R40" s="126"/>
      <c r="S40" s="500">
        <f>SUM(G40:R40)</f>
        <v>0</v>
      </c>
      <c r="T40" s="501"/>
    </row>
    <row r="41" spans="3:20" ht="13.5" x14ac:dyDescent="0.2">
      <c r="C41" s="496"/>
      <c r="D41" s="469">
        <f t="shared" si="3"/>
        <v>0</v>
      </c>
      <c r="E41" s="482"/>
      <c r="F41" s="470"/>
      <c r="G41" s="126"/>
      <c r="H41" s="126"/>
      <c r="I41" s="126"/>
      <c r="J41" s="126"/>
      <c r="K41" s="126"/>
      <c r="L41" s="126"/>
      <c r="M41" s="126"/>
      <c r="N41" s="126"/>
      <c r="O41" s="126"/>
      <c r="P41" s="126"/>
      <c r="Q41" s="126"/>
      <c r="R41" s="126"/>
      <c r="S41" s="500">
        <f t="shared" si="4"/>
        <v>0</v>
      </c>
      <c r="T41" s="501"/>
    </row>
    <row r="42" spans="3:20" ht="13.5" x14ac:dyDescent="0.2">
      <c r="C42" s="496"/>
      <c r="D42" s="469">
        <f>G11</f>
        <v>0</v>
      </c>
      <c r="E42" s="482"/>
      <c r="F42" s="470"/>
      <c r="G42" s="126"/>
      <c r="H42" s="126"/>
      <c r="I42" s="126"/>
      <c r="J42" s="126"/>
      <c r="K42" s="126"/>
      <c r="L42" s="126"/>
      <c r="M42" s="126"/>
      <c r="N42" s="126"/>
      <c r="O42" s="126"/>
      <c r="P42" s="126"/>
      <c r="Q42" s="126"/>
      <c r="R42" s="126"/>
      <c r="S42" s="500">
        <f t="shared" si="4"/>
        <v>0</v>
      </c>
      <c r="T42" s="501"/>
    </row>
    <row r="43" spans="3:20" ht="13.5" x14ac:dyDescent="0.2">
      <c r="C43" s="496"/>
      <c r="D43" s="490" t="s">
        <v>111</v>
      </c>
      <c r="E43" s="491"/>
      <c r="F43" s="492"/>
      <c r="G43" s="126"/>
      <c r="H43" s="126"/>
      <c r="I43" s="126"/>
      <c r="J43" s="126"/>
      <c r="K43" s="126"/>
      <c r="L43" s="126"/>
      <c r="M43" s="126"/>
      <c r="N43" s="126"/>
      <c r="O43" s="126"/>
      <c r="P43" s="126"/>
      <c r="Q43" s="126"/>
      <c r="R43" s="126"/>
      <c r="S43" s="500">
        <f t="shared" si="4"/>
        <v>0</v>
      </c>
      <c r="T43" s="501"/>
    </row>
    <row r="44" spans="3:20" ht="13.5" x14ac:dyDescent="0.2">
      <c r="C44" s="496"/>
      <c r="D44" s="508" t="s">
        <v>101</v>
      </c>
      <c r="E44" s="509"/>
      <c r="F44" s="510"/>
      <c r="G44" s="127"/>
      <c r="H44" s="127"/>
      <c r="I44" s="127"/>
      <c r="J44" s="127"/>
      <c r="K44" s="127"/>
      <c r="L44" s="127"/>
      <c r="M44" s="127"/>
      <c r="N44" s="127"/>
      <c r="O44" s="127"/>
      <c r="P44" s="127"/>
      <c r="Q44" s="127"/>
      <c r="R44" s="127"/>
      <c r="S44" s="487">
        <f t="shared" si="4"/>
        <v>0</v>
      </c>
      <c r="T44" s="489"/>
    </row>
    <row r="45" spans="3:20" ht="14.25" thickBot="1" x14ac:dyDescent="0.25">
      <c r="C45" s="517"/>
      <c r="D45" s="521" t="s">
        <v>109</v>
      </c>
      <c r="E45" s="521"/>
      <c r="F45" s="521"/>
      <c r="G45" s="153">
        <f>SUM(G36:G44)</f>
        <v>0</v>
      </c>
      <c r="H45" s="153">
        <f t="shared" ref="H45:R45" si="5">SUM(H36:H44)</f>
        <v>0</v>
      </c>
      <c r="I45" s="153">
        <f t="shared" si="5"/>
        <v>0</v>
      </c>
      <c r="J45" s="153">
        <f t="shared" si="5"/>
        <v>0</v>
      </c>
      <c r="K45" s="153">
        <f t="shared" si="5"/>
        <v>0</v>
      </c>
      <c r="L45" s="153">
        <f t="shared" si="5"/>
        <v>0</v>
      </c>
      <c r="M45" s="153">
        <f t="shared" si="5"/>
        <v>0</v>
      </c>
      <c r="N45" s="153">
        <f t="shared" si="5"/>
        <v>0</v>
      </c>
      <c r="O45" s="153">
        <f t="shared" si="5"/>
        <v>0</v>
      </c>
      <c r="P45" s="153">
        <f t="shared" si="5"/>
        <v>0</v>
      </c>
      <c r="Q45" s="153">
        <f t="shared" si="5"/>
        <v>0</v>
      </c>
      <c r="R45" s="153">
        <f t="shared" si="5"/>
        <v>0</v>
      </c>
      <c r="S45" s="522">
        <f>SUM(G45:R45)</f>
        <v>0</v>
      </c>
      <c r="T45" s="523"/>
    </row>
    <row r="46" spans="3:20" ht="13.5" x14ac:dyDescent="0.2">
      <c r="C46" s="145"/>
      <c r="D46" s="141"/>
      <c r="E46" s="141"/>
      <c r="F46" s="141"/>
      <c r="G46" s="136"/>
      <c r="H46" s="136"/>
      <c r="I46" s="136"/>
      <c r="J46" s="136"/>
      <c r="K46" s="136"/>
      <c r="L46" s="136"/>
      <c r="M46" s="136"/>
      <c r="N46" s="136"/>
      <c r="O46" s="136"/>
      <c r="P46" s="136"/>
      <c r="Q46" s="136"/>
      <c r="R46" s="136"/>
      <c r="S46" s="137"/>
      <c r="T46" s="137"/>
    </row>
    <row r="47" spans="3:20" ht="14.25" thickBot="1" x14ac:dyDescent="0.25">
      <c r="C47" s="454" t="s">
        <v>113</v>
      </c>
      <c r="D47" s="454"/>
      <c r="E47" s="454"/>
      <c r="F47" s="454"/>
      <c r="G47" s="454"/>
      <c r="H47" s="454"/>
      <c r="I47" s="454"/>
      <c r="J47" s="120"/>
      <c r="K47" s="120"/>
      <c r="L47" s="120"/>
      <c r="M47" s="120"/>
      <c r="N47" s="120"/>
      <c r="O47" s="129"/>
      <c r="P47" s="120"/>
      <c r="Q47" s="120"/>
      <c r="R47" s="129" t="s">
        <v>114</v>
      </c>
      <c r="S47" s="120"/>
      <c r="T47" s="120"/>
    </row>
    <row r="48" spans="3:20" ht="13.5" x14ac:dyDescent="0.2">
      <c r="C48" s="534" t="s">
        <v>115</v>
      </c>
      <c r="D48" s="525"/>
      <c r="E48" s="526"/>
      <c r="F48" s="537" t="s">
        <v>116</v>
      </c>
      <c r="G48" s="538"/>
      <c r="H48" s="524" t="s">
        <v>117</v>
      </c>
      <c r="I48" s="526"/>
      <c r="J48" s="524" t="s">
        <v>118</v>
      </c>
      <c r="K48" s="526"/>
      <c r="L48" s="524" t="s">
        <v>119</v>
      </c>
      <c r="M48" s="525"/>
      <c r="N48" s="526"/>
      <c r="O48" s="524" t="s">
        <v>120</v>
      </c>
      <c r="P48" s="525"/>
      <c r="Q48" s="526"/>
      <c r="R48" s="524" t="s">
        <v>121</v>
      </c>
      <c r="S48" s="525"/>
      <c r="T48" s="527"/>
    </row>
    <row r="49" spans="3:20" x14ac:dyDescent="0.2">
      <c r="C49" s="535"/>
      <c r="D49" s="536"/>
      <c r="E49" s="449"/>
      <c r="F49" s="528" t="s">
        <v>122</v>
      </c>
      <c r="G49" s="529"/>
      <c r="H49" s="528" t="s">
        <v>123</v>
      </c>
      <c r="I49" s="529"/>
      <c r="J49" s="530" t="s">
        <v>124</v>
      </c>
      <c r="K49" s="531"/>
      <c r="L49" s="530" t="s">
        <v>124</v>
      </c>
      <c r="M49" s="532"/>
      <c r="N49" s="531"/>
      <c r="O49" s="530" t="s">
        <v>124</v>
      </c>
      <c r="P49" s="532"/>
      <c r="Q49" s="531"/>
      <c r="R49" s="530" t="s">
        <v>124</v>
      </c>
      <c r="S49" s="532"/>
      <c r="T49" s="533"/>
    </row>
    <row r="50" spans="3:20" ht="13.5" x14ac:dyDescent="0.2">
      <c r="C50" s="495" t="s">
        <v>125</v>
      </c>
      <c r="D50" s="539">
        <f>G5</f>
        <v>0</v>
      </c>
      <c r="E50" s="540"/>
      <c r="F50" s="541">
        <f>I5</f>
        <v>0</v>
      </c>
      <c r="G50" s="542"/>
      <c r="H50" s="543"/>
      <c r="I50" s="544"/>
      <c r="J50" s="498"/>
      <c r="K50" s="545"/>
      <c r="L50" s="498">
        <f>H50*J50</f>
        <v>0</v>
      </c>
      <c r="M50" s="546"/>
      <c r="N50" s="545"/>
      <c r="O50" s="549">
        <f>L50*0.7</f>
        <v>0</v>
      </c>
      <c r="P50" s="550"/>
      <c r="Q50" s="551"/>
      <c r="R50" s="498">
        <f>L50-O50</f>
        <v>0</v>
      </c>
      <c r="S50" s="546"/>
      <c r="T50" s="499"/>
    </row>
    <row r="51" spans="3:20" ht="13.5" x14ac:dyDescent="0.2">
      <c r="C51" s="496"/>
      <c r="D51" s="463">
        <f>G6</f>
        <v>0</v>
      </c>
      <c r="E51" s="464"/>
      <c r="F51" s="460">
        <f t="shared" ref="F51:F56" si="6">I6</f>
        <v>0</v>
      </c>
      <c r="G51" s="461"/>
      <c r="H51" s="500"/>
      <c r="I51" s="547"/>
      <c r="J51" s="500"/>
      <c r="K51" s="547"/>
      <c r="L51" s="500">
        <f>H51*J51</f>
        <v>0</v>
      </c>
      <c r="M51" s="548"/>
      <c r="N51" s="547"/>
      <c r="O51" s="552">
        <f>L51*0.7</f>
        <v>0</v>
      </c>
      <c r="P51" s="553"/>
      <c r="Q51" s="554"/>
      <c r="R51" s="500">
        <f>L51-O51</f>
        <v>0</v>
      </c>
      <c r="S51" s="548"/>
      <c r="T51" s="501"/>
    </row>
    <row r="52" spans="3:20" ht="13.5" x14ac:dyDescent="0.2">
      <c r="C52" s="496"/>
      <c r="D52" s="463">
        <f>G7</f>
        <v>0</v>
      </c>
      <c r="E52" s="464"/>
      <c r="F52" s="460">
        <f t="shared" si="6"/>
        <v>0</v>
      </c>
      <c r="G52" s="461"/>
      <c r="H52" s="500"/>
      <c r="I52" s="547"/>
      <c r="J52" s="500"/>
      <c r="K52" s="547"/>
      <c r="L52" s="500">
        <f>H52*J52</f>
        <v>0</v>
      </c>
      <c r="M52" s="548"/>
      <c r="N52" s="547"/>
      <c r="O52" s="552">
        <f>L52*0.7</f>
        <v>0</v>
      </c>
      <c r="P52" s="553"/>
      <c r="Q52" s="554"/>
      <c r="R52" s="500">
        <f>L52-O52</f>
        <v>0</v>
      </c>
      <c r="S52" s="548"/>
      <c r="T52" s="501"/>
    </row>
    <row r="53" spans="3:20" ht="13.5" x14ac:dyDescent="0.2">
      <c r="C53" s="496"/>
      <c r="D53" s="463">
        <f>G8</f>
        <v>0</v>
      </c>
      <c r="E53" s="464"/>
      <c r="F53" s="460">
        <f t="shared" si="6"/>
        <v>0</v>
      </c>
      <c r="G53" s="461"/>
      <c r="H53" s="500"/>
      <c r="I53" s="547"/>
      <c r="J53" s="500"/>
      <c r="K53" s="547"/>
      <c r="L53" s="500">
        <f>H53*J53</f>
        <v>0</v>
      </c>
      <c r="M53" s="548"/>
      <c r="N53" s="547"/>
      <c r="O53" s="552">
        <f>L53*0.7</f>
        <v>0</v>
      </c>
      <c r="P53" s="553"/>
      <c r="Q53" s="554"/>
      <c r="R53" s="500">
        <f>L53-O53</f>
        <v>0</v>
      </c>
      <c r="S53" s="548"/>
      <c r="T53" s="501"/>
    </row>
    <row r="54" spans="3:20" ht="13.5" x14ac:dyDescent="0.2">
      <c r="C54" s="496"/>
      <c r="D54" s="463">
        <f t="shared" ref="D54:D55" si="7">G9</f>
        <v>0</v>
      </c>
      <c r="E54" s="464"/>
      <c r="F54" s="460">
        <f t="shared" si="6"/>
        <v>0</v>
      </c>
      <c r="G54" s="461"/>
      <c r="H54" s="500"/>
      <c r="I54" s="547"/>
      <c r="J54" s="500"/>
      <c r="K54" s="547"/>
      <c r="L54" s="500">
        <f>150*J54</f>
        <v>0</v>
      </c>
      <c r="M54" s="548"/>
      <c r="N54" s="547"/>
      <c r="O54" s="552">
        <f>L54*0.6</f>
        <v>0</v>
      </c>
      <c r="P54" s="553"/>
      <c r="Q54" s="554"/>
      <c r="R54" s="500">
        <f>L54-O54</f>
        <v>0</v>
      </c>
      <c r="S54" s="548"/>
      <c r="T54" s="501"/>
    </row>
    <row r="55" spans="3:20" ht="13.5" x14ac:dyDescent="0.2">
      <c r="C55" s="496"/>
      <c r="D55" s="463">
        <f t="shared" si="7"/>
        <v>0</v>
      </c>
      <c r="E55" s="464"/>
      <c r="F55" s="460">
        <f t="shared" si="6"/>
        <v>0</v>
      </c>
      <c r="G55" s="461"/>
      <c r="H55" s="500"/>
      <c r="I55" s="547"/>
      <c r="J55" s="500"/>
      <c r="K55" s="547"/>
      <c r="L55" s="500"/>
      <c r="M55" s="548"/>
      <c r="N55" s="547"/>
      <c r="O55" s="552"/>
      <c r="P55" s="553"/>
      <c r="Q55" s="554"/>
      <c r="R55" s="500"/>
      <c r="S55" s="548"/>
      <c r="T55" s="501"/>
    </row>
    <row r="56" spans="3:20" ht="13.5" x14ac:dyDescent="0.2">
      <c r="C56" s="496"/>
      <c r="D56" s="463">
        <f>G11</f>
        <v>0</v>
      </c>
      <c r="E56" s="464"/>
      <c r="F56" s="460">
        <f t="shared" si="6"/>
        <v>0</v>
      </c>
      <c r="G56" s="461"/>
      <c r="H56" s="500"/>
      <c r="I56" s="547"/>
      <c r="J56" s="500"/>
      <c r="K56" s="547"/>
      <c r="L56" s="500"/>
      <c r="M56" s="548"/>
      <c r="N56" s="547"/>
      <c r="O56" s="552"/>
      <c r="P56" s="553"/>
      <c r="Q56" s="554"/>
      <c r="R56" s="500"/>
      <c r="S56" s="548"/>
      <c r="T56" s="501"/>
    </row>
    <row r="57" spans="3:20" ht="13.5" x14ac:dyDescent="0.2">
      <c r="C57" s="496"/>
      <c r="D57" s="555" t="s">
        <v>126</v>
      </c>
      <c r="E57" s="556"/>
      <c r="F57" s="460"/>
      <c r="G57" s="461"/>
      <c r="H57" s="500"/>
      <c r="I57" s="547"/>
      <c r="J57" s="500"/>
      <c r="K57" s="547"/>
      <c r="L57" s="500"/>
      <c r="M57" s="548"/>
      <c r="N57" s="547"/>
      <c r="O57" s="552"/>
      <c r="P57" s="553"/>
      <c r="Q57" s="554"/>
      <c r="R57" s="500"/>
      <c r="S57" s="548"/>
      <c r="T57" s="501"/>
    </row>
    <row r="58" spans="3:20" ht="13.5" x14ac:dyDescent="0.2">
      <c r="C58" s="496"/>
      <c r="D58" s="569" t="s">
        <v>127</v>
      </c>
      <c r="E58" s="570"/>
      <c r="F58" s="472"/>
      <c r="G58" s="481"/>
      <c r="H58" s="571"/>
      <c r="I58" s="572"/>
      <c r="J58" s="571"/>
      <c r="K58" s="572"/>
      <c r="L58" s="487">
        <f>M89</f>
        <v>0</v>
      </c>
      <c r="M58" s="557"/>
      <c r="N58" s="488"/>
      <c r="O58" s="573">
        <f>L58*0.5</f>
        <v>0</v>
      </c>
      <c r="P58" s="574"/>
      <c r="Q58" s="575"/>
      <c r="R58" s="487">
        <f>L58-O58</f>
        <v>0</v>
      </c>
      <c r="S58" s="557"/>
      <c r="T58" s="489"/>
    </row>
    <row r="59" spans="3:20" ht="14.25" thickBot="1" x14ac:dyDescent="0.25">
      <c r="C59" s="497"/>
      <c r="D59" s="558" t="s">
        <v>109</v>
      </c>
      <c r="E59" s="559"/>
      <c r="F59" s="560"/>
      <c r="G59" s="561"/>
      <c r="H59" s="562"/>
      <c r="I59" s="563"/>
      <c r="J59" s="562"/>
      <c r="K59" s="563"/>
      <c r="L59" s="514">
        <f>SUM(L50:L58)</f>
        <v>0</v>
      </c>
      <c r="M59" s="564"/>
      <c r="N59" s="565"/>
      <c r="O59" s="566">
        <f>SUM(O50:O58)</f>
        <v>0</v>
      </c>
      <c r="P59" s="567"/>
      <c r="Q59" s="568"/>
      <c r="R59" s="514">
        <f>SUM(R50:R58)</f>
        <v>0</v>
      </c>
      <c r="S59" s="564"/>
      <c r="T59" s="515"/>
    </row>
    <row r="60" spans="3:20" ht="14.25" thickTop="1" x14ac:dyDescent="0.2">
      <c r="C60" s="516" t="s">
        <v>112</v>
      </c>
      <c r="D60" s="576">
        <f>G5</f>
        <v>0</v>
      </c>
      <c r="E60" s="577"/>
      <c r="F60" s="578">
        <f>S5</f>
        <v>0</v>
      </c>
      <c r="G60" s="579"/>
      <c r="H60" s="580"/>
      <c r="I60" s="581"/>
      <c r="J60" s="580"/>
      <c r="K60" s="581"/>
      <c r="L60" s="580">
        <f>H60*J60</f>
        <v>0</v>
      </c>
      <c r="M60" s="582"/>
      <c r="N60" s="581"/>
      <c r="O60" s="583">
        <f>L60*0.74</f>
        <v>0</v>
      </c>
      <c r="P60" s="584"/>
      <c r="Q60" s="585"/>
      <c r="R60" s="580">
        <f t="shared" ref="R60:R65" si="8">L60-O60</f>
        <v>0</v>
      </c>
      <c r="S60" s="582"/>
      <c r="T60" s="586"/>
    </row>
    <row r="61" spans="3:20" ht="13.5" x14ac:dyDescent="0.2">
      <c r="C61" s="496"/>
      <c r="D61" s="463">
        <f>G5</f>
        <v>0</v>
      </c>
      <c r="E61" s="464"/>
      <c r="F61" s="460">
        <f t="shared" ref="F61:F66" si="9">S6</f>
        <v>0</v>
      </c>
      <c r="G61" s="461"/>
      <c r="H61" s="500"/>
      <c r="I61" s="547"/>
      <c r="J61" s="500"/>
      <c r="K61" s="547"/>
      <c r="L61" s="500">
        <f>H61*J61</f>
        <v>0</v>
      </c>
      <c r="M61" s="548"/>
      <c r="N61" s="547"/>
      <c r="O61" s="552">
        <f>L61*0.74</f>
        <v>0</v>
      </c>
      <c r="P61" s="553"/>
      <c r="Q61" s="554"/>
      <c r="R61" s="500">
        <f t="shared" si="8"/>
        <v>0</v>
      </c>
      <c r="S61" s="548"/>
      <c r="T61" s="501"/>
    </row>
    <row r="62" spans="3:20" ht="13.5" x14ac:dyDescent="0.2">
      <c r="C62" s="496"/>
      <c r="D62" s="463">
        <f>G6</f>
        <v>0</v>
      </c>
      <c r="E62" s="464"/>
      <c r="F62" s="460">
        <f t="shared" si="9"/>
        <v>0</v>
      </c>
      <c r="G62" s="461"/>
      <c r="H62" s="500"/>
      <c r="I62" s="547"/>
      <c r="J62" s="500"/>
      <c r="K62" s="547"/>
      <c r="L62" s="500">
        <f>H62*J62</f>
        <v>0</v>
      </c>
      <c r="M62" s="548"/>
      <c r="N62" s="547"/>
      <c r="O62" s="552">
        <f>L62*0.74</f>
        <v>0</v>
      </c>
      <c r="P62" s="553"/>
      <c r="Q62" s="554"/>
      <c r="R62" s="587">
        <f t="shared" si="8"/>
        <v>0</v>
      </c>
      <c r="S62" s="588"/>
      <c r="T62" s="589"/>
    </row>
    <row r="63" spans="3:20" ht="13.5" x14ac:dyDescent="0.2">
      <c r="C63" s="496"/>
      <c r="D63" s="463">
        <f>G7</f>
        <v>0</v>
      </c>
      <c r="E63" s="464"/>
      <c r="F63" s="460">
        <f t="shared" si="9"/>
        <v>0</v>
      </c>
      <c r="G63" s="461"/>
      <c r="H63" s="500"/>
      <c r="I63" s="547"/>
      <c r="J63" s="500"/>
      <c r="K63" s="547"/>
      <c r="L63" s="500">
        <f>H63*J63</f>
        <v>0</v>
      </c>
      <c r="M63" s="548"/>
      <c r="N63" s="547"/>
      <c r="O63" s="552">
        <f>L63*0.6</f>
        <v>0</v>
      </c>
      <c r="P63" s="553"/>
      <c r="Q63" s="554"/>
      <c r="R63" s="500">
        <f t="shared" si="8"/>
        <v>0</v>
      </c>
      <c r="S63" s="548"/>
      <c r="T63" s="501"/>
    </row>
    <row r="64" spans="3:20" ht="13.5" x14ac:dyDescent="0.2">
      <c r="C64" s="496"/>
      <c r="D64" s="463">
        <f>G8</f>
        <v>0</v>
      </c>
      <c r="E64" s="464"/>
      <c r="F64" s="460">
        <f t="shared" si="9"/>
        <v>0</v>
      </c>
      <c r="G64" s="461"/>
      <c r="H64" s="500"/>
      <c r="I64" s="547"/>
      <c r="J64" s="500"/>
      <c r="K64" s="547"/>
      <c r="L64" s="500">
        <f>H64*J64</f>
        <v>0</v>
      </c>
      <c r="M64" s="548"/>
      <c r="N64" s="547"/>
      <c r="O64" s="552">
        <f>L64*0.7</f>
        <v>0</v>
      </c>
      <c r="P64" s="553"/>
      <c r="Q64" s="554"/>
      <c r="R64" s="587">
        <f t="shared" si="8"/>
        <v>0</v>
      </c>
      <c r="S64" s="588"/>
      <c r="T64" s="589"/>
    </row>
    <row r="65" spans="3:20" ht="13.5" x14ac:dyDescent="0.2">
      <c r="C65" s="496"/>
      <c r="D65" s="463">
        <f t="shared" ref="D65:D66" si="10">G9</f>
        <v>0</v>
      </c>
      <c r="E65" s="464"/>
      <c r="F65" s="590">
        <f t="shared" si="9"/>
        <v>0</v>
      </c>
      <c r="G65" s="591"/>
      <c r="H65" s="500"/>
      <c r="I65" s="547"/>
      <c r="J65" s="500"/>
      <c r="K65" s="547"/>
      <c r="L65" s="500">
        <f>200*J65</f>
        <v>0</v>
      </c>
      <c r="M65" s="548"/>
      <c r="N65" s="547"/>
      <c r="O65" s="552">
        <f>L65*0.5</f>
        <v>0</v>
      </c>
      <c r="P65" s="553"/>
      <c r="Q65" s="554"/>
      <c r="R65" s="587">
        <f t="shared" si="8"/>
        <v>0</v>
      </c>
      <c r="S65" s="588"/>
      <c r="T65" s="589"/>
    </row>
    <row r="66" spans="3:20" ht="13.5" x14ac:dyDescent="0.2">
      <c r="C66" s="496"/>
      <c r="D66" s="463">
        <f t="shared" si="10"/>
        <v>0</v>
      </c>
      <c r="E66" s="464"/>
      <c r="F66" s="460">
        <f t="shared" si="9"/>
        <v>0</v>
      </c>
      <c r="G66" s="461"/>
      <c r="H66" s="500"/>
      <c r="I66" s="547"/>
      <c r="J66" s="500"/>
      <c r="K66" s="547"/>
      <c r="L66" s="500"/>
      <c r="M66" s="548"/>
      <c r="N66" s="547"/>
      <c r="O66" s="552"/>
      <c r="P66" s="553"/>
      <c r="Q66" s="554"/>
      <c r="R66" s="587"/>
      <c r="S66" s="588"/>
      <c r="T66" s="589"/>
    </row>
    <row r="67" spans="3:20" ht="13.5" x14ac:dyDescent="0.2">
      <c r="C67" s="496"/>
      <c r="D67" s="555" t="s">
        <v>126</v>
      </c>
      <c r="E67" s="556"/>
      <c r="F67" s="460"/>
      <c r="G67" s="461"/>
      <c r="H67" s="500"/>
      <c r="I67" s="547"/>
      <c r="J67" s="500"/>
      <c r="K67" s="547"/>
      <c r="L67" s="500"/>
      <c r="M67" s="548"/>
      <c r="N67" s="547"/>
      <c r="O67" s="552"/>
      <c r="P67" s="553"/>
      <c r="Q67" s="554"/>
      <c r="R67" s="500"/>
      <c r="S67" s="548"/>
      <c r="T67" s="501"/>
    </row>
    <row r="68" spans="3:20" ht="13.5" x14ac:dyDescent="0.2">
      <c r="C68" s="496"/>
      <c r="D68" s="569" t="s">
        <v>127</v>
      </c>
      <c r="E68" s="570"/>
      <c r="F68" s="472"/>
      <c r="G68" s="481"/>
      <c r="H68" s="571"/>
      <c r="I68" s="572"/>
      <c r="J68" s="571"/>
      <c r="K68" s="572"/>
      <c r="L68" s="487">
        <f>R89</f>
        <v>0</v>
      </c>
      <c r="M68" s="557"/>
      <c r="N68" s="488"/>
      <c r="O68" s="573">
        <f>L68*0.5</f>
        <v>0</v>
      </c>
      <c r="P68" s="574"/>
      <c r="Q68" s="575"/>
      <c r="R68" s="487">
        <f>L68-O68</f>
        <v>0</v>
      </c>
      <c r="S68" s="557"/>
      <c r="T68" s="489"/>
    </row>
    <row r="69" spans="3:20" ht="14.25" thickBot="1" x14ac:dyDescent="0.25">
      <c r="C69" s="517"/>
      <c r="D69" s="502" t="s">
        <v>109</v>
      </c>
      <c r="E69" s="504"/>
      <c r="F69" s="592"/>
      <c r="G69" s="593"/>
      <c r="H69" s="594"/>
      <c r="I69" s="595"/>
      <c r="J69" s="594"/>
      <c r="K69" s="595"/>
      <c r="L69" s="596">
        <f>SUM(L60:L68)</f>
        <v>0</v>
      </c>
      <c r="M69" s="597"/>
      <c r="N69" s="598"/>
      <c r="O69" s="599">
        <f>SUM(O60:O68)</f>
        <v>0</v>
      </c>
      <c r="P69" s="600"/>
      <c r="Q69" s="601"/>
      <c r="R69" s="596">
        <f>SUM(R60:R68)</f>
        <v>0</v>
      </c>
      <c r="S69" s="597"/>
      <c r="T69" s="602"/>
    </row>
    <row r="70" spans="3:20" ht="13.5" x14ac:dyDescent="0.2">
      <c r="C70" s="145"/>
      <c r="D70" s="141"/>
      <c r="E70" s="141"/>
      <c r="F70" s="135"/>
      <c r="G70" s="135"/>
      <c r="H70" s="137"/>
      <c r="I70" s="137"/>
      <c r="J70" s="137"/>
      <c r="K70" s="137"/>
      <c r="L70" s="137"/>
      <c r="M70" s="137"/>
      <c r="N70" s="137"/>
      <c r="O70" s="138"/>
      <c r="P70" s="138"/>
      <c r="Q70" s="138"/>
      <c r="R70" s="137"/>
      <c r="S70" s="137"/>
      <c r="T70" s="137"/>
    </row>
    <row r="71" spans="3:20" ht="14.25" thickBot="1" x14ac:dyDescent="0.25">
      <c r="C71" s="454" t="s">
        <v>128</v>
      </c>
      <c r="D71" s="454"/>
      <c r="E71" s="454"/>
      <c r="F71" s="454"/>
      <c r="G71" s="454"/>
      <c r="H71" s="454"/>
      <c r="I71" s="454"/>
      <c r="J71" s="120"/>
      <c r="K71" s="120"/>
      <c r="L71" s="120"/>
      <c r="M71" s="120"/>
      <c r="N71" s="120"/>
      <c r="O71" s="120"/>
      <c r="P71" s="120"/>
      <c r="Q71" s="129"/>
      <c r="R71" s="120"/>
      <c r="S71" s="129" t="s">
        <v>129</v>
      </c>
      <c r="T71" s="120"/>
    </row>
    <row r="72" spans="3:20" ht="13.5" x14ac:dyDescent="0.2">
      <c r="C72" s="534" t="s">
        <v>130</v>
      </c>
      <c r="D72" s="525"/>
      <c r="E72" s="526"/>
      <c r="F72" s="524" t="s">
        <v>131</v>
      </c>
      <c r="G72" s="526"/>
      <c r="H72" s="524" t="s">
        <v>132</v>
      </c>
      <c r="I72" s="525"/>
      <c r="J72" s="526"/>
      <c r="K72" s="458" t="s">
        <v>133</v>
      </c>
      <c r="L72" s="603"/>
      <c r="M72" s="603"/>
      <c r="N72" s="603"/>
      <c r="O72" s="459"/>
      <c r="P72" s="458" t="s">
        <v>134</v>
      </c>
      <c r="Q72" s="603"/>
      <c r="R72" s="603"/>
      <c r="S72" s="603"/>
      <c r="T72" s="466"/>
    </row>
    <row r="73" spans="3:20" ht="13.5" x14ac:dyDescent="0.2">
      <c r="C73" s="535"/>
      <c r="D73" s="536"/>
      <c r="E73" s="449"/>
      <c r="F73" s="448"/>
      <c r="G73" s="449"/>
      <c r="H73" s="448"/>
      <c r="I73" s="536"/>
      <c r="J73" s="449"/>
      <c r="K73" s="604" t="s">
        <v>135</v>
      </c>
      <c r="L73" s="605"/>
      <c r="M73" s="604" t="s">
        <v>136</v>
      </c>
      <c r="N73" s="606"/>
      <c r="O73" s="605"/>
      <c r="P73" s="604" t="s">
        <v>135</v>
      </c>
      <c r="Q73" s="605"/>
      <c r="R73" s="604" t="s">
        <v>136</v>
      </c>
      <c r="S73" s="606"/>
      <c r="T73" s="607"/>
    </row>
    <row r="74" spans="3:20" ht="13.5" x14ac:dyDescent="0.2">
      <c r="C74" s="611"/>
      <c r="D74" s="476"/>
      <c r="E74" s="451"/>
      <c r="F74" s="450"/>
      <c r="G74" s="451"/>
      <c r="H74" s="498"/>
      <c r="I74" s="546"/>
      <c r="J74" s="545"/>
      <c r="K74" s="612"/>
      <c r="L74" s="613"/>
      <c r="M74" s="498"/>
      <c r="N74" s="546"/>
      <c r="O74" s="545"/>
      <c r="P74" s="612"/>
      <c r="Q74" s="613"/>
      <c r="R74" s="498"/>
      <c r="S74" s="546"/>
      <c r="T74" s="499"/>
    </row>
    <row r="75" spans="3:20" ht="13.5" x14ac:dyDescent="0.2">
      <c r="C75" s="608"/>
      <c r="D75" s="482"/>
      <c r="E75" s="470"/>
      <c r="F75" s="469"/>
      <c r="G75" s="470"/>
      <c r="H75" s="500"/>
      <c r="I75" s="548"/>
      <c r="J75" s="547"/>
      <c r="K75" s="609"/>
      <c r="L75" s="610"/>
      <c r="M75" s="500"/>
      <c r="N75" s="548"/>
      <c r="O75" s="547"/>
      <c r="P75" s="609"/>
      <c r="Q75" s="610"/>
      <c r="R75" s="500"/>
      <c r="S75" s="548"/>
      <c r="T75" s="501"/>
    </row>
    <row r="76" spans="3:20" ht="13.5" x14ac:dyDescent="0.2">
      <c r="C76" s="608"/>
      <c r="D76" s="482"/>
      <c r="E76" s="470"/>
      <c r="F76" s="469"/>
      <c r="G76" s="470"/>
      <c r="H76" s="500"/>
      <c r="I76" s="548"/>
      <c r="J76" s="547"/>
      <c r="K76" s="609"/>
      <c r="L76" s="610"/>
      <c r="M76" s="500"/>
      <c r="N76" s="548"/>
      <c r="O76" s="547"/>
      <c r="P76" s="609"/>
      <c r="Q76" s="610"/>
      <c r="R76" s="500"/>
      <c r="S76" s="548"/>
      <c r="T76" s="501"/>
    </row>
    <row r="77" spans="3:20" ht="13.5" x14ac:dyDescent="0.2">
      <c r="C77" s="608"/>
      <c r="D77" s="482"/>
      <c r="E77" s="470"/>
      <c r="F77" s="469"/>
      <c r="G77" s="470"/>
      <c r="H77" s="500"/>
      <c r="I77" s="548"/>
      <c r="J77" s="547"/>
      <c r="K77" s="609"/>
      <c r="L77" s="610"/>
      <c r="M77" s="500"/>
      <c r="N77" s="548"/>
      <c r="O77" s="547"/>
      <c r="P77" s="609"/>
      <c r="Q77" s="610"/>
      <c r="R77" s="500"/>
      <c r="S77" s="548"/>
      <c r="T77" s="501"/>
    </row>
    <row r="78" spans="3:20" ht="13.5" x14ac:dyDescent="0.2">
      <c r="C78" s="608"/>
      <c r="D78" s="482"/>
      <c r="E78" s="470"/>
      <c r="F78" s="469"/>
      <c r="G78" s="470"/>
      <c r="H78" s="500"/>
      <c r="I78" s="548"/>
      <c r="J78" s="547"/>
      <c r="K78" s="609"/>
      <c r="L78" s="610"/>
      <c r="M78" s="500"/>
      <c r="N78" s="548"/>
      <c r="O78" s="547"/>
      <c r="P78" s="609"/>
      <c r="Q78" s="610"/>
      <c r="R78" s="500"/>
      <c r="S78" s="548"/>
      <c r="T78" s="501"/>
    </row>
    <row r="79" spans="3:20" ht="14.25" thickBot="1" x14ac:dyDescent="0.25">
      <c r="C79" s="614" t="s">
        <v>109</v>
      </c>
      <c r="D79" s="521"/>
      <c r="E79" s="521"/>
      <c r="F79" s="615"/>
      <c r="G79" s="616"/>
      <c r="H79" s="594"/>
      <c r="I79" s="617"/>
      <c r="J79" s="595"/>
      <c r="K79" s="618"/>
      <c r="L79" s="619"/>
      <c r="M79" s="596"/>
      <c r="N79" s="597"/>
      <c r="O79" s="598"/>
      <c r="P79" s="618"/>
      <c r="Q79" s="619"/>
      <c r="R79" s="596"/>
      <c r="S79" s="597"/>
      <c r="T79" s="602"/>
    </row>
    <row r="80" spans="3:20" ht="13.5" x14ac:dyDescent="0.2">
      <c r="C80" s="141"/>
      <c r="D80" s="141"/>
      <c r="E80" s="141"/>
      <c r="F80" s="147"/>
      <c r="G80" s="147"/>
      <c r="H80" s="137"/>
      <c r="I80" s="137"/>
      <c r="J80" s="137"/>
      <c r="K80" s="139"/>
      <c r="L80" s="139"/>
      <c r="M80" s="137"/>
      <c r="N80" s="137"/>
      <c r="O80" s="137"/>
      <c r="P80" s="139"/>
      <c r="Q80" s="139"/>
      <c r="R80" s="137"/>
      <c r="S80" s="137"/>
      <c r="T80" s="137"/>
    </row>
    <row r="81" spans="3:20" ht="14.25" thickBot="1" x14ac:dyDescent="0.25">
      <c r="C81" s="454" t="s">
        <v>137</v>
      </c>
      <c r="D81" s="454"/>
      <c r="E81" s="454"/>
      <c r="F81" s="454"/>
      <c r="G81" s="454"/>
      <c r="H81" s="454"/>
      <c r="I81" s="454"/>
      <c r="J81" s="120"/>
      <c r="K81" s="120"/>
      <c r="L81" s="120"/>
      <c r="M81" s="120"/>
      <c r="N81" s="120"/>
      <c r="O81" s="120"/>
      <c r="P81" s="120"/>
      <c r="Q81" s="129"/>
      <c r="R81" s="120"/>
      <c r="S81" s="129" t="s">
        <v>138</v>
      </c>
      <c r="T81" s="120"/>
    </row>
    <row r="82" spans="3:20" ht="13.5" x14ac:dyDescent="0.2">
      <c r="C82" s="534" t="s">
        <v>130</v>
      </c>
      <c r="D82" s="525"/>
      <c r="E82" s="526"/>
      <c r="F82" s="524" t="s">
        <v>131</v>
      </c>
      <c r="G82" s="526"/>
      <c r="H82" s="524" t="s">
        <v>139</v>
      </c>
      <c r="I82" s="525"/>
      <c r="J82" s="526"/>
      <c r="K82" s="458" t="s">
        <v>133</v>
      </c>
      <c r="L82" s="603"/>
      <c r="M82" s="603"/>
      <c r="N82" s="603"/>
      <c r="O82" s="459"/>
      <c r="P82" s="458" t="s">
        <v>134</v>
      </c>
      <c r="Q82" s="603"/>
      <c r="R82" s="603"/>
      <c r="S82" s="603"/>
      <c r="T82" s="466"/>
    </row>
    <row r="83" spans="3:20" ht="13.5" x14ac:dyDescent="0.2">
      <c r="C83" s="535"/>
      <c r="D83" s="536"/>
      <c r="E83" s="449"/>
      <c r="F83" s="448"/>
      <c r="G83" s="449"/>
      <c r="H83" s="448"/>
      <c r="I83" s="536"/>
      <c r="J83" s="449"/>
      <c r="K83" s="604" t="s">
        <v>135</v>
      </c>
      <c r="L83" s="605"/>
      <c r="M83" s="604" t="s">
        <v>136</v>
      </c>
      <c r="N83" s="606"/>
      <c r="O83" s="605"/>
      <c r="P83" s="604" t="s">
        <v>135</v>
      </c>
      <c r="Q83" s="605"/>
      <c r="R83" s="604" t="s">
        <v>136</v>
      </c>
      <c r="S83" s="606"/>
      <c r="T83" s="607"/>
    </row>
    <row r="84" spans="3:20" ht="13.5" x14ac:dyDescent="0.2">
      <c r="C84" s="611">
        <f>F15</f>
        <v>0</v>
      </c>
      <c r="D84" s="476"/>
      <c r="E84" s="451"/>
      <c r="F84" s="450"/>
      <c r="G84" s="451"/>
      <c r="H84" s="498"/>
      <c r="I84" s="546"/>
      <c r="J84" s="545"/>
      <c r="K84" s="612">
        <f>I15</f>
        <v>0</v>
      </c>
      <c r="L84" s="613"/>
      <c r="M84" s="498">
        <f>H84*K84/10</f>
        <v>0</v>
      </c>
      <c r="N84" s="546"/>
      <c r="O84" s="545"/>
      <c r="P84" s="620">
        <f>S15</f>
        <v>0</v>
      </c>
      <c r="Q84" s="621"/>
      <c r="R84" s="498">
        <f>H84*P84/10</f>
        <v>0</v>
      </c>
      <c r="S84" s="546"/>
      <c r="T84" s="499"/>
    </row>
    <row r="85" spans="3:20" ht="13.5" x14ac:dyDescent="0.2">
      <c r="C85" s="608">
        <f>F17</f>
        <v>0</v>
      </c>
      <c r="D85" s="482"/>
      <c r="E85" s="470"/>
      <c r="F85" s="469"/>
      <c r="G85" s="470"/>
      <c r="H85" s="500"/>
      <c r="I85" s="548"/>
      <c r="J85" s="547"/>
      <c r="K85" s="500">
        <f>I17</f>
        <v>0</v>
      </c>
      <c r="L85" s="547"/>
      <c r="M85" s="500">
        <f>H85*K85</f>
        <v>0</v>
      </c>
      <c r="N85" s="548"/>
      <c r="O85" s="547"/>
      <c r="P85" s="500">
        <f>S17</f>
        <v>0</v>
      </c>
      <c r="Q85" s="547"/>
      <c r="R85" s="500">
        <f>H85*P85</f>
        <v>0</v>
      </c>
      <c r="S85" s="548"/>
      <c r="T85" s="501"/>
    </row>
    <row r="86" spans="3:20" ht="13.5" x14ac:dyDescent="0.2">
      <c r="C86" s="608"/>
      <c r="D86" s="482"/>
      <c r="E86" s="470"/>
      <c r="F86" s="469"/>
      <c r="G86" s="470"/>
      <c r="H86" s="500"/>
      <c r="I86" s="548"/>
      <c r="J86" s="547"/>
      <c r="K86" s="609"/>
      <c r="L86" s="610"/>
      <c r="M86" s="500"/>
      <c r="N86" s="548"/>
      <c r="O86" s="547"/>
      <c r="P86" s="625"/>
      <c r="Q86" s="626"/>
      <c r="R86" s="500"/>
      <c r="S86" s="548"/>
      <c r="T86" s="501"/>
    </row>
    <row r="87" spans="3:20" ht="13.5" x14ac:dyDescent="0.2">
      <c r="C87" s="608"/>
      <c r="D87" s="482"/>
      <c r="E87" s="470"/>
      <c r="F87" s="469"/>
      <c r="G87" s="470"/>
      <c r="H87" s="622"/>
      <c r="I87" s="623"/>
      <c r="J87" s="624"/>
      <c r="K87" s="609"/>
      <c r="L87" s="610"/>
      <c r="M87" s="500"/>
      <c r="N87" s="548"/>
      <c r="O87" s="547"/>
      <c r="P87" s="609"/>
      <c r="Q87" s="610"/>
      <c r="R87" s="500"/>
      <c r="S87" s="548"/>
      <c r="T87" s="501"/>
    </row>
    <row r="88" spans="3:20" ht="13.5" x14ac:dyDescent="0.2">
      <c r="C88" s="608"/>
      <c r="D88" s="482"/>
      <c r="E88" s="470"/>
      <c r="F88" s="469"/>
      <c r="G88" s="470"/>
      <c r="H88" s="500"/>
      <c r="I88" s="548"/>
      <c r="J88" s="547"/>
      <c r="K88" s="609"/>
      <c r="L88" s="610"/>
      <c r="M88" s="500"/>
      <c r="N88" s="548"/>
      <c r="O88" s="547"/>
      <c r="P88" s="609"/>
      <c r="Q88" s="610"/>
      <c r="R88" s="500"/>
      <c r="S88" s="548"/>
      <c r="T88" s="501"/>
    </row>
    <row r="89" spans="3:20" ht="14.25" thickBot="1" x14ac:dyDescent="0.25">
      <c r="C89" s="628" t="s">
        <v>109</v>
      </c>
      <c r="D89" s="503"/>
      <c r="E89" s="504"/>
      <c r="F89" s="615"/>
      <c r="G89" s="616"/>
      <c r="H89" s="629"/>
      <c r="I89" s="630"/>
      <c r="J89" s="631"/>
      <c r="K89" s="618"/>
      <c r="L89" s="619"/>
      <c r="M89" s="596">
        <f>SUM(M84:M88)</f>
        <v>0</v>
      </c>
      <c r="N89" s="597"/>
      <c r="O89" s="598"/>
      <c r="P89" s="618"/>
      <c r="Q89" s="619"/>
      <c r="R89" s="596">
        <f>SUM(R84:R88)</f>
        <v>0</v>
      </c>
      <c r="S89" s="597"/>
      <c r="T89" s="602"/>
    </row>
    <row r="90" spans="3:20" ht="13.5" x14ac:dyDescent="0.2">
      <c r="C90" s="141"/>
      <c r="D90" s="141"/>
      <c r="E90" s="141"/>
      <c r="F90" s="147"/>
      <c r="G90" s="147"/>
      <c r="H90" s="140"/>
      <c r="I90" s="140"/>
      <c r="J90" s="140"/>
      <c r="K90" s="139"/>
      <c r="L90" s="139"/>
      <c r="M90" s="137"/>
      <c r="N90" s="137"/>
      <c r="O90" s="137"/>
      <c r="P90" s="139"/>
      <c r="Q90" s="139"/>
      <c r="R90" s="137"/>
      <c r="S90" s="137"/>
      <c r="T90" s="137"/>
    </row>
    <row r="91" spans="3:20" ht="14.25" thickBot="1" x14ac:dyDescent="0.25">
      <c r="C91" s="454" t="s">
        <v>140</v>
      </c>
      <c r="D91" s="454"/>
      <c r="E91" s="454"/>
      <c r="F91" s="454"/>
      <c r="G91" s="454"/>
      <c r="H91" s="454"/>
      <c r="I91" s="454"/>
      <c r="J91" s="130"/>
      <c r="K91" s="120"/>
      <c r="L91" s="120"/>
      <c r="M91" s="120"/>
      <c r="N91" s="120"/>
      <c r="O91" s="120"/>
      <c r="P91" s="120"/>
      <c r="Q91" s="129"/>
      <c r="R91" s="120"/>
      <c r="S91" s="129" t="s">
        <v>138</v>
      </c>
      <c r="T91" s="120"/>
    </row>
    <row r="92" spans="3:20" ht="13.5" x14ac:dyDescent="0.2">
      <c r="C92" s="627" t="s">
        <v>141</v>
      </c>
      <c r="D92" s="603"/>
      <c r="E92" s="603"/>
      <c r="F92" s="603"/>
      <c r="G92" s="459"/>
      <c r="H92" s="458" t="s">
        <v>142</v>
      </c>
      <c r="I92" s="459"/>
      <c r="J92" s="458" t="s">
        <v>143</v>
      </c>
      <c r="K92" s="603"/>
      <c r="L92" s="603"/>
      <c r="M92" s="459"/>
      <c r="N92" s="458" t="s">
        <v>144</v>
      </c>
      <c r="O92" s="603"/>
      <c r="P92" s="603"/>
      <c r="Q92" s="459"/>
      <c r="R92" s="458" t="s">
        <v>145</v>
      </c>
      <c r="S92" s="603"/>
      <c r="T92" s="466"/>
    </row>
    <row r="93" spans="3:20" ht="13.5" x14ac:dyDescent="0.2">
      <c r="C93" s="632"/>
      <c r="D93" s="633"/>
      <c r="E93" s="633"/>
      <c r="F93" s="633"/>
      <c r="G93" s="634"/>
      <c r="H93" s="635" t="s">
        <v>171</v>
      </c>
      <c r="I93" s="636"/>
      <c r="J93" s="637"/>
      <c r="K93" s="633"/>
      <c r="L93" s="633"/>
      <c r="M93" s="634"/>
      <c r="N93" s="638"/>
      <c r="O93" s="639"/>
      <c r="P93" s="639"/>
      <c r="Q93" s="131" t="s">
        <v>146</v>
      </c>
      <c r="R93" s="640"/>
      <c r="S93" s="641"/>
      <c r="T93" s="642"/>
    </row>
    <row r="94" spans="3:20" ht="13.5" x14ac:dyDescent="0.2">
      <c r="C94" s="643"/>
      <c r="D94" s="644"/>
      <c r="E94" s="644"/>
      <c r="F94" s="644"/>
      <c r="G94" s="645"/>
      <c r="H94" s="646" t="s">
        <v>172</v>
      </c>
      <c r="I94" s="647"/>
      <c r="J94" s="463"/>
      <c r="K94" s="648"/>
      <c r="L94" s="648"/>
      <c r="M94" s="464"/>
      <c r="N94" s="649"/>
      <c r="O94" s="650"/>
      <c r="P94" s="650"/>
      <c r="Q94" s="132" t="s">
        <v>146</v>
      </c>
      <c r="R94" s="651"/>
      <c r="S94" s="652"/>
      <c r="T94" s="653"/>
    </row>
    <row r="95" spans="3:20" ht="13.5" x14ac:dyDescent="0.2">
      <c r="C95" s="654"/>
      <c r="D95" s="648"/>
      <c r="E95" s="648"/>
      <c r="F95" s="648"/>
      <c r="G95" s="464"/>
      <c r="H95" s="646" t="s">
        <v>171</v>
      </c>
      <c r="I95" s="647"/>
      <c r="J95" s="463"/>
      <c r="K95" s="648"/>
      <c r="L95" s="648"/>
      <c r="M95" s="464"/>
      <c r="N95" s="649"/>
      <c r="O95" s="650"/>
      <c r="P95" s="650"/>
      <c r="Q95" s="132" t="s">
        <v>146</v>
      </c>
      <c r="R95" s="651"/>
      <c r="S95" s="652"/>
      <c r="T95" s="653"/>
    </row>
    <row r="96" spans="3:20" ht="13.5" x14ac:dyDescent="0.2">
      <c r="C96" s="608"/>
      <c r="D96" s="482"/>
      <c r="E96" s="482"/>
      <c r="F96" s="482"/>
      <c r="G96" s="470"/>
      <c r="H96" s="655" t="s">
        <v>173</v>
      </c>
      <c r="I96" s="656"/>
      <c r="J96" s="469"/>
      <c r="K96" s="482"/>
      <c r="L96" s="482"/>
      <c r="M96" s="470"/>
      <c r="N96" s="500"/>
      <c r="O96" s="548"/>
      <c r="P96" s="548"/>
      <c r="Q96" s="144" t="s">
        <v>146</v>
      </c>
      <c r="R96" s="657"/>
      <c r="S96" s="658"/>
      <c r="T96" s="659"/>
    </row>
    <row r="97" spans="3:20" ht="13.5" x14ac:dyDescent="0.2">
      <c r="C97" s="608"/>
      <c r="D97" s="482"/>
      <c r="E97" s="482"/>
      <c r="F97" s="482"/>
      <c r="G97" s="470"/>
      <c r="H97" s="655" t="s">
        <v>147</v>
      </c>
      <c r="I97" s="656"/>
      <c r="J97" s="469"/>
      <c r="K97" s="482"/>
      <c r="L97" s="482"/>
      <c r="M97" s="470"/>
      <c r="N97" s="500"/>
      <c r="O97" s="548"/>
      <c r="P97" s="548"/>
      <c r="Q97" s="144" t="s">
        <v>146</v>
      </c>
      <c r="R97" s="657"/>
      <c r="S97" s="658"/>
      <c r="T97" s="659"/>
    </row>
    <row r="98" spans="3:20" ht="13.5" x14ac:dyDescent="0.2">
      <c r="C98" s="608"/>
      <c r="D98" s="482"/>
      <c r="E98" s="482"/>
      <c r="F98" s="482"/>
      <c r="G98" s="470"/>
      <c r="H98" s="655" t="s">
        <v>147</v>
      </c>
      <c r="I98" s="656"/>
      <c r="J98" s="469"/>
      <c r="K98" s="482"/>
      <c r="L98" s="482"/>
      <c r="M98" s="470"/>
      <c r="N98" s="500"/>
      <c r="O98" s="548"/>
      <c r="P98" s="548"/>
      <c r="Q98" s="144" t="s">
        <v>146</v>
      </c>
      <c r="R98" s="657"/>
      <c r="S98" s="658"/>
      <c r="T98" s="659"/>
    </row>
    <row r="99" spans="3:20" ht="13.5" x14ac:dyDescent="0.2">
      <c r="C99" s="674"/>
      <c r="D99" s="485"/>
      <c r="E99" s="485"/>
      <c r="F99" s="485"/>
      <c r="G99" s="486"/>
      <c r="H99" s="675" t="s">
        <v>147</v>
      </c>
      <c r="I99" s="676"/>
      <c r="J99" s="484"/>
      <c r="K99" s="485"/>
      <c r="L99" s="485"/>
      <c r="M99" s="486"/>
      <c r="N99" s="487"/>
      <c r="O99" s="557"/>
      <c r="P99" s="557"/>
      <c r="Q99" s="133" t="s">
        <v>146</v>
      </c>
      <c r="R99" s="660"/>
      <c r="S99" s="661"/>
      <c r="T99" s="662"/>
    </row>
    <row r="100" spans="3:20" ht="14.25" thickBot="1" x14ac:dyDescent="0.25">
      <c r="C100" s="628" t="s">
        <v>109</v>
      </c>
      <c r="D100" s="503"/>
      <c r="E100" s="503"/>
      <c r="F100" s="503"/>
      <c r="G100" s="504"/>
      <c r="H100" s="663"/>
      <c r="I100" s="664"/>
      <c r="J100" s="663"/>
      <c r="K100" s="665"/>
      <c r="L100" s="665"/>
      <c r="M100" s="664"/>
      <c r="N100" s="596">
        <f>SUM(N93:P99)</f>
        <v>0</v>
      </c>
      <c r="O100" s="597"/>
      <c r="P100" s="597"/>
      <c r="Q100" s="151" t="s">
        <v>146</v>
      </c>
      <c r="R100" s="666"/>
      <c r="S100" s="667"/>
      <c r="T100" s="668"/>
    </row>
    <row r="101" spans="3:20" ht="13.5" x14ac:dyDescent="0.2">
      <c r="C101" s="141"/>
      <c r="D101" s="141"/>
      <c r="E101" s="141"/>
      <c r="F101" s="141"/>
      <c r="G101" s="141"/>
      <c r="H101" s="141"/>
      <c r="I101" s="141"/>
      <c r="J101" s="141"/>
      <c r="K101" s="141"/>
      <c r="L101" s="141"/>
      <c r="M101" s="141"/>
      <c r="N101" s="137"/>
      <c r="O101" s="137"/>
      <c r="P101" s="137"/>
      <c r="Q101" s="140"/>
      <c r="R101" s="142"/>
      <c r="S101" s="142"/>
      <c r="T101" s="142"/>
    </row>
    <row r="102" spans="3:20" ht="14.25" thickBot="1" x14ac:dyDescent="0.25">
      <c r="C102" s="454" t="s">
        <v>323</v>
      </c>
      <c r="D102" s="454"/>
      <c r="E102" s="454"/>
      <c r="F102" s="454"/>
      <c r="G102" s="454"/>
      <c r="H102" s="454"/>
      <c r="I102" s="454"/>
      <c r="J102" s="454"/>
      <c r="K102" s="454"/>
      <c r="L102" s="454"/>
      <c r="M102" s="120"/>
      <c r="N102" s="120"/>
      <c r="O102" s="120"/>
      <c r="P102" s="120"/>
      <c r="Q102" s="129"/>
      <c r="R102" s="120"/>
      <c r="S102" s="129" t="s">
        <v>148</v>
      </c>
      <c r="T102" s="120"/>
    </row>
    <row r="103" spans="3:20" x14ac:dyDescent="0.2">
      <c r="C103" s="669"/>
      <c r="D103" s="670"/>
      <c r="E103" s="671" t="s">
        <v>150</v>
      </c>
      <c r="F103" s="670"/>
      <c r="G103" s="671" t="s">
        <v>143</v>
      </c>
      <c r="H103" s="670"/>
      <c r="I103" s="671" t="s">
        <v>151</v>
      </c>
      <c r="J103" s="670"/>
      <c r="K103" s="672" t="s">
        <v>152</v>
      </c>
      <c r="L103" s="673"/>
      <c r="M103" s="671" t="s">
        <v>153</v>
      </c>
      <c r="N103" s="670"/>
      <c r="O103" s="671" t="s">
        <v>154</v>
      </c>
      <c r="P103" s="670"/>
      <c r="Q103" s="671" t="s">
        <v>155</v>
      </c>
      <c r="R103" s="670"/>
      <c r="S103" s="671" t="s">
        <v>156</v>
      </c>
      <c r="T103" s="677"/>
    </row>
    <row r="104" spans="3:20" ht="13.5" x14ac:dyDescent="0.2">
      <c r="C104" s="632"/>
      <c r="D104" s="634"/>
      <c r="E104" s="539"/>
      <c r="F104" s="540"/>
      <c r="G104" s="463"/>
      <c r="H104" s="464"/>
      <c r="I104" s="463" t="s">
        <v>157</v>
      </c>
      <c r="J104" s="464"/>
      <c r="K104" s="649"/>
      <c r="L104" s="678"/>
      <c r="M104" s="463" t="s">
        <v>157</v>
      </c>
      <c r="N104" s="464"/>
      <c r="O104" s="638"/>
      <c r="P104" s="679"/>
      <c r="Q104" s="680"/>
      <c r="R104" s="681"/>
      <c r="S104" s="637"/>
      <c r="T104" s="682"/>
    </row>
    <row r="105" spans="3:20" ht="13.5" x14ac:dyDescent="0.2">
      <c r="C105" s="654"/>
      <c r="D105" s="464"/>
      <c r="E105" s="463"/>
      <c r="F105" s="464"/>
      <c r="G105" s="463"/>
      <c r="H105" s="464"/>
      <c r="I105" s="463" t="s">
        <v>157</v>
      </c>
      <c r="J105" s="464"/>
      <c r="K105" s="649"/>
      <c r="L105" s="678"/>
      <c r="M105" s="463" t="s">
        <v>157</v>
      </c>
      <c r="N105" s="464"/>
      <c r="O105" s="649"/>
      <c r="P105" s="678"/>
      <c r="Q105" s="683"/>
      <c r="R105" s="684"/>
      <c r="S105" s="463"/>
      <c r="T105" s="685"/>
    </row>
    <row r="106" spans="3:20" ht="13.5" x14ac:dyDescent="0.2">
      <c r="C106" s="654"/>
      <c r="D106" s="464"/>
      <c r="E106" s="463"/>
      <c r="F106" s="464"/>
      <c r="G106" s="686"/>
      <c r="H106" s="645"/>
      <c r="I106" s="463" t="s">
        <v>157</v>
      </c>
      <c r="J106" s="464"/>
      <c r="K106" s="649"/>
      <c r="L106" s="678"/>
      <c r="M106" s="463" t="s">
        <v>157</v>
      </c>
      <c r="N106" s="464"/>
      <c r="O106" s="649"/>
      <c r="P106" s="678"/>
      <c r="Q106" s="463"/>
      <c r="R106" s="464"/>
      <c r="S106" s="463"/>
      <c r="T106" s="685"/>
    </row>
    <row r="107" spans="3:20" ht="13.5" x14ac:dyDescent="0.2">
      <c r="C107" s="654"/>
      <c r="D107" s="464"/>
      <c r="E107" s="463"/>
      <c r="F107" s="464"/>
      <c r="G107" s="463"/>
      <c r="H107" s="464"/>
      <c r="I107" s="463" t="s">
        <v>157</v>
      </c>
      <c r="J107" s="464"/>
      <c r="K107" s="649"/>
      <c r="L107" s="678"/>
      <c r="M107" s="463" t="s">
        <v>157</v>
      </c>
      <c r="N107" s="464"/>
      <c r="O107" s="649"/>
      <c r="P107" s="678"/>
      <c r="Q107" s="683"/>
      <c r="R107" s="684"/>
      <c r="S107" s="463"/>
      <c r="T107" s="685"/>
    </row>
    <row r="108" spans="3:20" ht="13.5" x14ac:dyDescent="0.2">
      <c r="C108" s="654"/>
      <c r="D108" s="464"/>
      <c r="E108" s="463"/>
      <c r="F108" s="464"/>
      <c r="G108" s="463"/>
      <c r="H108" s="464"/>
      <c r="I108" s="463" t="s">
        <v>157</v>
      </c>
      <c r="J108" s="464"/>
      <c r="K108" s="649"/>
      <c r="L108" s="678"/>
      <c r="M108" s="463" t="s">
        <v>157</v>
      </c>
      <c r="N108" s="464"/>
      <c r="O108" s="649"/>
      <c r="P108" s="678"/>
      <c r="Q108" s="463"/>
      <c r="R108" s="464"/>
      <c r="S108" s="463"/>
      <c r="T108" s="685"/>
    </row>
    <row r="109" spans="3:20" ht="13.5" x14ac:dyDescent="0.2">
      <c r="C109" s="654"/>
      <c r="D109" s="464"/>
      <c r="E109" s="463"/>
      <c r="F109" s="464"/>
      <c r="G109" s="463"/>
      <c r="H109" s="464"/>
      <c r="I109" s="463" t="s">
        <v>157</v>
      </c>
      <c r="J109" s="464"/>
      <c r="K109" s="649"/>
      <c r="L109" s="678"/>
      <c r="M109" s="463" t="s">
        <v>157</v>
      </c>
      <c r="N109" s="464"/>
      <c r="O109" s="649"/>
      <c r="P109" s="678"/>
      <c r="Q109" s="463"/>
      <c r="R109" s="464"/>
      <c r="S109" s="463"/>
      <c r="T109" s="685"/>
    </row>
    <row r="110" spans="3:20" ht="13.5" x14ac:dyDescent="0.2">
      <c r="C110" s="654"/>
      <c r="D110" s="464"/>
      <c r="E110" s="463"/>
      <c r="F110" s="464"/>
      <c r="G110" s="463"/>
      <c r="H110" s="464"/>
      <c r="I110" s="463" t="s">
        <v>157</v>
      </c>
      <c r="J110" s="464"/>
      <c r="K110" s="649"/>
      <c r="L110" s="678"/>
      <c r="M110" s="463" t="s">
        <v>157</v>
      </c>
      <c r="N110" s="464"/>
      <c r="O110" s="649"/>
      <c r="P110" s="678"/>
      <c r="Q110" s="463"/>
      <c r="R110" s="464"/>
      <c r="S110" s="463"/>
      <c r="T110" s="685"/>
    </row>
    <row r="111" spans="3:20" ht="13.5" x14ac:dyDescent="0.2">
      <c r="C111" s="654"/>
      <c r="D111" s="464"/>
      <c r="E111" s="463"/>
      <c r="F111" s="464"/>
      <c r="G111" s="463"/>
      <c r="H111" s="464"/>
      <c r="I111" s="463" t="s">
        <v>157</v>
      </c>
      <c r="J111" s="464"/>
      <c r="K111" s="649"/>
      <c r="L111" s="678"/>
      <c r="M111" s="463" t="s">
        <v>157</v>
      </c>
      <c r="N111" s="464"/>
      <c r="O111" s="649"/>
      <c r="P111" s="678"/>
      <c r="Q111" s="463"/>
      <c r="R111" s="464"/>
      <c r="S111" s="463"/>
      <c r="T111" s="685"/>
    </row>
    <row r="112" spans="3:20" ht="13.5" x14ac:dyDescent="0.2">
      <c r="C112" s="654"/>
      <c r="D112" s="464"/>
      <c r="E112" s="469"/>
      <c r="F112" s="470"/>
      <c r="G112" s="469"/>
      <c r="H112" s="470"/>
      <c r="I112" s="469" t="s">
        <v>157</v>
      </c>
      <c r="J112" s="470"/>
      <c r="K112" s="500"/>
      <c r="L112" s="547"/>
      <c r="M112" s="469" t="s">
        <v>157</v>
      </c>
      <c r="N112" s="470"/>
      <c r="O112" s="500"/>
      <c r="P112" s="547"/>
      <c r="Q112" s="469"/>
      <c r="R112" s="470"/>
      <c r="S112" s="469"/>
      <c r="T112" s="687"/>
    </row>
    <row r="113" spans="3:20" ht="13.5" x14ac:dyDescent="0.2">
      <c r="C113" s="688"/>
      <c r="D113" s="480"/>
      <c r="E113" s="484"/>
      <c r="F113" s="486"/>
      <c r="G113" s="484"/>
      <c r="H113" s="486"/>
      <c r="I113" s="484" t="s">
        <v>157</v>
      </c>
      <c r="J113" s="486"/>
      <c r="K113" s="487"/>
      <c r="L113" s="488"/>
      <c r="M113" s="484" t="s">
        <v>157</v>
      </c>
      <c r="N113" s="486"/>
      <c r="O113" s="487"/>
      <c r="P113" s="488"/>
      <c r="Q113" s="484"/>
      <c r="R113" s="486"/>
      <c r="S113" s="484"/>
      <c r="T113" s="704"/>
    </row>
    <row r="114" spans="3:20" ht="14.25" thickBot="1" x14ac:dyDescent="0.25">
      <c r="C114" s="628" t="s">
        <v>109</v>
      </c>
      <c r="D114" s="503"/>
      <c r="E114" s="503"/>
      <c r="F114" s="503"/>
      <c r="G114" s="503"/>
      <c r="H114" s="504"/>
      <c r="I114" s="663"/>
      <c r="J114" s="664"/>
      <c r="K114" s="596">
        <f>SUM(K104:L113)</f>
        <v>0</v>
      </c>
      <c r="L114" s="598"/>
      <c r="M114" s="663"/>
      <c r="N114" s="664"/>
      <c r="O114" s="596">
        <f>SUM(O104:P113)</f>
        <v>0</v>
      </c>
      <c r="P114" s="598"/>
      <c r="Q114" s="663"/>
      <c r="R114" s="664"/>
      <c r="S114" s="663"/>
      <c r="T114" s="705"/>
    </row>
    <row r="115" spans="3:20" ht="13.5" x14ac:dyDescent="0.2">
      <c r="C115" s="141"/>
      <c r="D115" s="141"/>
      <c r="E115" s="141"/>
      <c r="F115" s="141"/>
      <c r="G115" s="141"/>
      <c r="H115" s="141"/>
      <c r="I115" s="141"/>
      <c r="J115" s="141"/>
      <c r="K115" s="137"/>
      <c r="L115" s="137"/>
      <c r="M115" s="141"/>
      <c r="N115" s="141"/>
      <c r="O115" s="137"/>
      <c r="P115" s="137"/>
      <c r="Q115" s="141"/>
      <c r="R115" s="141"/>
      <c r="S115" s="141"/>
      <c r="T115" s="141"/>
    </row>
    <row r="116" spans="3:20" ht="14.25" thickBot="1" x14ac:dyDescent="0.25">
      <c r="C116" s="454" t="s">
        <v>158</v>
      </c>
      <c r="D116" s="454"/>
      <c r="E116" s="454"/>
      <c r="F116" s="454"/>
      <c r="G116" s="454"/>
      <c r="H116" s="454"/>
      <c r="I116" s="454"/>
      <c r="J116" s="120"/>
      <c r="K116" s="120"/>
      <c r="L116" s="120"/>
      <c r="M116" s="120"/>
      <c r="N116" s="120"/>
      <c r="O116" s="120"/>
      <c r="P116" s="120"/>
      <c r="Q116" s="120"/>
      <c r="R116" s="120"/>
      <c r="S116" s="120"/>
      <c r="T116" s="120"/>
    </row>
    <row r="117" spans="3:20" ht="13.5" x14ac:dyDescent="0.2">
      <c r="C117" s="148"/>
      <c r="D117" s="149" t="s">
        <v>159</v>
      </c>
      <c r="E117" s="458" t="s">
        <v>160</v>
      </c>
      <c r="F117" s="603"/>
      <c r="G117" s="603"/>
      <c r="H117" s="603"/>
      <c r="I117" s="603"/>
      <c r="J117" s="603"/>
      <c r="K117" s="603"/>
      <c r="L117" s="603"/>
      <c r="M117" s="459"/>
      <c r="N117" s="524" t="s">
        <v>161</v>
      </c>
      <c r="O117" s="525"/>
      <c r="P117" s="526"/>
      <c r="Q117" s="689" t="s">
        <v>168</v>
      </c>
      <c r="R117" s="690"/>
      <c r="S117" s="690"/>
      <c r="T117" s="691"/>
    </row>
    <row r="118" spans="3:20" ht="13.5" x14ac:dyDescent="0.2">
      <c r="C118" s="150" t="s">
        <v>162</v>
      </c>
      <c r="D118" s="143"/>
      <c r="E118" s="695" t="s">
        <v>170</v>
      </c>
      <c r="F118" s="696"/>
      <c r="G118" s="697"/>
      <c r="H118" s="698" t="s">
        <v>169</v>
      </c>
      <c r="I118" s="699"/>
      <c r="J118" s="700"/>
      <c r="K118" s="701" t="s">
        <v>163</v>
      </c>
      <c r="L118" s="702"/>
      <c r="M118" s="703"/>
      <c r="N118" s="448"/>
      <c r="O118" s="536"/>
      <c r="P118" s="449"/>
      <c r="Q118" s="692"/>
      <c r="R118" s="693"/>
      <c r="S118" s="693"/>
      <c r="T118" s="694"/>
    </row>
    <row r="119" spans="3:20" ht="13.5" x14ac:dyDescent="0.2">
      <c r="C119" s="708" t="s">
        <v>164</v>
      </c>
      <c r="D119" s="605"/>
      <c r="E119" s="604" t="s">
        <v>165</v>
      </c>
      <c r="F119" s="606"/>
      <c r="G119" s="605"/>
      <c r="H119" s="604" t="s">
        <v>165</v>
      </c>
      <c r="I119" s="606"/>
      <c r="J119" s="605"/>
      <c r="K119" s="604" t="s">
        <v>165</v>
      </c>
      <c r="L119" s="606"/>
      <c r="M119" s="605"/>
      <c r="N119" s="604" t="s">
        <v>165</v>
      </c>
      <c r="O119" s="606"/>
      <c r="P119" s="605"/>
      <c r="Q119" s="474" t="s">
        <v>165</v>
      </c>
      <c r="R119" s="474"/>
      <c r="S119" s="474"/>
      <c r="T119" s="709"/>
    </row>
    <row r="120" spans="3:20" ht="14.25" thickBot="1" x14ac:dyDescent="0.25">
      <c r="C120" s="628" t="s">
        <v>166</v>
      </c>
      <c r="D120" s="504"/>
      <c r="E120" s="502" t="s">
        <v>165</v>
      </c>
      <c r="F120" s="503"/>
      <c r="G120" s="504"/>
      <c r="H120" s="502" t="s">
        <v>165</v>
      </c>
      <c r="I120" s="503"/>
      <c r="J120" s="504"/>
      <c r="K120" s="502" t="s">
        <v>165</v>
      </c>
      <c r="L120" s="503"/>
      <c r="M120" s="504"/>
      <c r="N120" s="502" t="s">
        <v>165</v>
      </c>
      <c r="O120" s="503"/>
      <c r="P120" s="504"/>
      <c r="Q120" s="706" t="s">
        <v>167</v>
      </c>
      <c r="R120" s="706"/>
      <c r="S120" s="706"/>
      <c r="T120" s="707"/>
    </row>
  </sheetData>
  <mergeCells count="615">
    <mergeCell ref="C3:I3"/>
    <mergeCell ref="C4:H4"/>
    <mergeCell ref="I4:J4"/>
    <mergeCell ref="K4:L4"/>
    <mergeCell ref="M4:N4"/>
    <mergeCell ref="O4:P4"/>
    <mergeCell ref="Q4:R4"/>
    <mergeCell ref="S4:T4"/>
    <mergeCell ref="C5:D17"/>
    <mergeCell ref="E5:F11"/>
    <mergeCell ref="G5:H5"/>
    <mergeCell ref="I5:J5"/>
    <mergeCell ref="K5:L5"/>
    <mergeCell ref="M5:N5"/>
    <mergeCell ref="O5:P5"/>
    <mergeCell ref="Q5:R5"/>
    <mergeCell ref="S5:T5"/>
    <mergeCell ref="G6:H6"/>
    <mergeCell ref="I6:J6"/>
    <mergeCell ref="K6:L6"/>
    <mergeCell ref="M6:N6"/>
    <mergeCell ref="O6:P6"/>
    <mergeCell ref="Q6:R6"/>
    <mergeCell ref="S6:T6"/>
    <mergeCell ref="S7:T7"/>
    <mergeCell ref="G8:H8"/>
    <mergeCell ref="I8:J8"/>
    <mergeCell ref="K8:L8"/>
    <mergeCell ref="M8:N8"/>
    <mergeCell ref="O8:P8"/>
    <mergeCell ref="Q8:R8"/>
    <mergeCell ref="S8:T8"/>
    <mergeCell ref="G7:H7"/>
    <mergeCell ref="I7:J7"/>
    <mergeCell ref="K7:L7"/>
    <mergeCell ref="M7:N7"/>
    <mergeCell ref="O7:P7"/>
    <mergeCell ref="Q7:R7"/>
    <mergeCell ref="S9:T9"/>
    <mergeCell ref="G10:H10"/>
    <mergeCell ref="I10:J10"/>
    <mergeCell ref="K10:L10"/>
    <mergeCell ref="M10:N10"/>
    <mergeCell ref="O10:P10"/>
    <mergeCell ref="Q10:R10"/>
    <mergeCell ref="S10:T10"/>
    <mergeCell ref="G9:H9"/>
    <mergeCell ref="I9:J9"/>
    <mergeCell ref="K9:L9"/>
    <mergeCell ref="M9:N9"/>
    <mergeCell ref="O9:P9"/>
    <mergeCell ref="Q9:R9"/>
    <mergeCell ref="S11:T11"/>
    <mergeCell ref="E12:E14"/>
    <mergeCell ref="F12:H12"/>
    <mergeCell ref="I12:J12"/>
    <mergeCell ref="K12:L12"/>
    <mergeCell ref="M12:N12"/>
    <mergeCell ref="O12:P12"/>
    <mergeCell ref="Q12:R12"/>
    <mergeCell ref="S12:T12"/>
    <mergeCell ref="I13:J13"/>
    <mergeCell ref="G11:H11"/>
    <mergeCell ref="I11:J11"/>
    <mergeCell ref="K11:L11"/>
    <mergeCell ref="M11:N11"/>
    <mergeCell ref="O11:P11"/>
    <mergeCell ref="Q11:R11"/>
    <mergeCell ref="K13:L13"/>
    <mergeCell ref="M13:N13"/>
    <mergeCell ref="O13:P13"/>
    <mergeCell ref="Q13:R13"/>
    <mergeCell ref="S13:T13"/>
    <mergeCell ref="F14:H14"/>
    <mergeCell ref="I14:J14"/>
    <mergeCell ref="K14:L14"/>
    <mergeCell ref="M14:N14"/>
    <mergeCell ref="O14:P14"/>
    <mergeCell ref="Q14:R14"/>
    <mergeCell ref="S14:T14"/>
    <mergeCell ref="E15:E17"/>
    <mergeCell ref="F15:H15"/>
    <mergeCell ref="I15:J15"/>
    <mergeCell ref="K15:L15"/>
    <mergeCell ref="M15:N15"/>
    <mergeCell ref="O15:P15"/>
    <mergeCell ref="Q15:R15"/>
    <mergeCell ref="S15:T15"/>
    <mergeCell ref="S16:T16"/>
    <mergeCell ref="F17:H17"/>
    <mergeCell ref="I17:J17"/>
    <mergeCell ref="K17:L17"/>
    <mergeCell ref="M17:N17"/>
    <mergeCell ref="O17:P17"/>
    <mergeCell ref="Q17:R17"/>
    <mergeCell ref="S17:T17"/>
    <mergeCell ref="F16:H16"/>
    <mergeCell ref="I16:J16"/>
    <mergeCell ref="K16:L16"/>
    <mergeCell ref="M16:N16"/>
    <mergeCell ref="O16:P16"/>
    <mergeCell ref="Q16:R16"/>
    <mergeCell ref="Q18:R18"/>
    <mergeCell ref="S18:T18"/>
    <mergeCell ref="E19:H19"/>
    <mergeCell ref="I19:J19"/>
    <mergeCell ref="K19:L19"/>
    <mergeCell ref="M19:N19"/>
    <mergeCell ref="O19:P19"/>
    <mergeCell ref="Q19:R19"/>
    <mergeCell ref="S19:T19"/>
    <mergeCell ref="E18:H18"/>
    <mergeCell ref="I18:J18"/>
    <mergeCell ref="K18:L18"/>
    <mergeCell ref="M18:N18"/>
    <mergeCell ref="O18:P18"/>
    <mergeCell ref="O20:P20"/>
    <mergeCell ref="Q20:R20"/>
    <mergeCell ref="S20:T20"/>
    <mergeCell ref="E21:H21"/>
    <mergeCell ref="I21:J21"/>
    <mergeCell ref="K21:L21"/>
    <mergeCell ref="M21:N21"/>
    <mergeCell ref="O21:P21"/>
    <mergeCell ref="Q21:R21"/>
    <mergeCell ref="S21:T21"/>
    <mergeCell ref="E20:H20"/>
    <mergeCell ref="I20:J20"/>
    <mergeCell ref="K20:L20"/>
    <mergeCell ref="M20:N20"/>
    <mergeCell ref="S22:T22"/>
    <mergeCell ref="C24:I24"/>
    <mergeCell ref="C25:F25"/>
    <mergeCell ref="S25:T25"/>
    <mergeCell ref="C26:C35"/>
    <mergeCell ref="D26:F26"/>
    <mergeCell ref="S26:T26"/>
    <mergeCell ref="D27:F27"/>
    <mergeCell ref="S27:T27"/>
    <mergeCell ref="D28:F28"/>
    <mergeCell ref="E22:H22"/>
    <mergeCell ref="I22:J22"/>
    <mergeCell ref="K22:L22"/>
    <mergeCell ref="M22:N22"/>
    <mergeCell ref="O22:P22"/>
    <mergeCell ref="Q22:R22"/>
    <mergeCell ref="C18:D22"/>
    <mergeCell ref="D32:F32"/>
    <mergeCell ref="S32:T32"/>
    <mergeCell ref="D33:F33"/>
    <mergeCell ref="S33:T33"/>
    <mergeCell ref="D34:F34"/>
    <mergeCell ref="S34:T34"/>
    <mergeCell ref="S28:T28"/>
    <mergeCell ref="D29:F29"/>
    <mergeCell ref="S29:T29"/>
    <mergeCell ref="D30:F30"/>
    <mergeCell ref="S30:T30"/>
    <mergeCell ref="D31:F31"/>
    <mergeCell ref="S31:T31"/>
    <mergeCell ref="D35:F35"/>
    <mergeCell ref="S35:T35"/>
    <mergeCell ref="C36:C45"/>
    <mergeCell ref="D36:F36"/>
    <mergeCell ref="S36:T36"/>
    <mergeCell ref="D37:F37"/>
    <mergeCell ref="S37:T37"/>
    <mergeCell ref="D38:F38"/>
    <mergeCell ref="S38:T38"/>
    <mergeCell ref="D39:F39"/>
    <mergeCell ref="D43:F43"/>
    <mergeCell ref="S43:T43"/>
    <mergeCell ref="D44:F44"/>
    <mergeCell ref="S44:T44"/>
    <mergeCell ref="D45:F45"/>
    <mergeCell ref="S45:T45"/>
    <mergeCell ref="S39:T39"/>
    <mergeCell ref="D40:F40"/>
    <mergeCell ref="S40:T40"/>
    <mergeCell ref="D41:F41"/>
    <mergeCell ref="S41:T41"/>
    <mergeCell ref="D42:F42"/>
    <mergeCell ref="S42:T42"/>
    <mergeCell ref="O48:Q48"/>
    <mergeCell ref="R48:T48"/>
    <mergeCell ref="F49:G49"/>
    <mergeCell ref="H49:I49"/>
    <mergeCell ref="J49:K49"/>
    <mergeCell ref="L49:N49"/>
    <mergeCell ref="O49:Q49"/>
    <mergeCell ref="R49:T49"/>
    <mergeCell ref="C47:I47"/>
    <mergeCell ref="C48:E49"/>
    <mergeCell ref="F48:G48"/>
    <mergeCell ref="H48:I48"/>
    <mergeCell ref="J48:K48"/>
    <mergeCell ref="L48:N48"/>
    <mergeCell ref="O50:Q50"/>
    <mergeCell ref="R50:T50"/>
    <mergeCell ref="D51:E51"/>
    <mergeCell ref="F51:G51"/>
    <mergeCell ref="H51:I51"/>
    <mergeCell ref="J51:K51"/>
    <mergeCell ref="L51:N51"/>
    <mergeCell ref="O51:Q51"/>
    <mergeCell ref="R51:T51"/>
    <mergeCell ref="D50:E50"/>
    <mergeCell ref="F50:G50"/>
    <mergeCell ref="H50:I50"/>
    <mergeCell ref="J50:K50"/>
    <mergeCell ref="L50:N50"/>
    <mergeCell ref="L52:N52"/>
    <mergeCell ref="O52:Q52"/>
    <mergeCell ref="R52:T52"/>
    <mergeCell ref="D53:E53"/>
    <mergeCell ref="F53:G53"/>
    <mergeCell ref="H53:I53"/>
    <mergeCell ref="J53:K53"/>
    <mergeCell ref="L53:N53"/>
    <mergeCell ref="O53:Q53"/>
    <mergeCell ref="R53:T53"/>
    <mergeCell ref="D52:E52"/>
    <mergeCell ref="F52:G52"/>
    <mergeCell ref="H52:I52"/>
    <mergeCell ref="J52:K52"/>
    <mergeCell ref="D56:E56"/>
    <mergeCell ref="F56:G56"/>
    <mergeCell ref="H56:I56"/>
    <mergeCell ref="J56:K56"/>
    <mergeCell ref="L56:N56"/>
    <mergeCell ref="O56:Q56"/>
    <mergeCell ref="R56:T56"/>
    <mergeCell ref="R54:T54"/>
    <mergeCell ref="D55:E55"/>
    <mergeCell ref="F55:G55"/>
    <mergeCell ref="H55:I55"/>
    <mergeCell ref="J55:K55"/>
    <mergeCell ref="L55:N55"/>
    <mergeCell ref="O55:Q55"/>
    <mergeCell ref="R55:T55"/>
    <mergeCell ref="D54:E54"/>
    <mergeCell ref="F54:G54"/>
    <mergeCell ref="H54:I54"/>
    <mergeCell ref="J54:K54"/>
    <mergeCell ref="L54:N54"/>
    <mergeCell ref="O54:Q54"/>
    <mergeCell ref="R57:T57"/>
    <mergeCell ref="D58:E58"/>
    <mergeCell ref="F58:G58"/>
    <mergeCell ref="H58:I58"/>
    <mergeCell ref="J58:K58"/>
    <mergeCell ref="L58:N58"/>
    <mergeCell ref="O58:Q58"/>
    <mergeCell ref="R58:T58"/>
    <mergeCell ref="D57:E57"/>
    <mergeCell ref="F57:G57"/>
    <mergeCell ref="H57:I57"/>
    <mergeCell ref="J57:K57"/>
    <mergeCell ref="L57:N57"/>
    <mergeCell ref="O57:Q57"/>
    <mergeCell ref="F61:G61"/>
    <mergeCell ref="H61:I61"/>
    <mergeCell ref="J61:K61"/>
    <mergeCell ref="L61:N61"/>
    <mergeCell ref="O61:Q61"/>
    <mergeCell ref="R61:T61"/>
    <mergeCell ref="R59:T59"/>
    <mergeCell ref="C60:C69"/>
    <mergeCell ref="D60:E60"/>
    <mergeCell ref="F60:G60"/>
    <mergeCell ref="H60:I60"/>
    <mergeCell ref="J60:K60"/>
    <mergeCell ref="L60:N60"/>
    <mergeCell ref="O60:Q60"/>
    <mergeCell ref="R60:T60"/>
    <mergeCell ref="D61:E61"/>
    <mergeCell ref="D59:E59"/>
    <mergeCell ref="F59:G59"/>
    <mergeCell ref="H59:I59"/>
    <mergeCell ref="J59:K59"/>
    <mergeCell ref="L59:N59"/>
    <mergeCell ref="O59:Q59"/>
    <mergeCell ref="C50:C59"/>
    <mergeCell ref="R62:T62"/>
    <mergeCell ref="D63:E63"/>
    <mergeCell ref="F63:G63"/>
    <mergeCell ref="H63:I63"/>
    <mergeCell ref="J63:K63"/>
    <mergeCell ref="L63:N63"/>
    <mergeCell ref="O63:Q63"/>
    <mergeCell ref="R63:T63"/>
    <mergeCell ref="D62:E62"/>
    <mergeCell ref="F62:G62"/>
    <mergeCell ref="H62:I62"/>
    <mergeCell ref="J62:K62"/>
    <mergeCell ref="L62:N62"/>
    <mergeCell ref="O62:Q62"/>
    <mergeCell ref="R66:T66"/>
    <mergeCell ref="D66:E66"/>
    <mergeCell ref="F66:G66"/>
    <mergeCell ref="H66:I66"/>
    <mergeCell ref="J66:K66"/>
    <mergeCell ref="L66:N66"/>
    <mergeCell ref="O66:Q66"/>
    <mergeCell ref="R64:T64"/>
    <mergeCell ref="D65:E65"/>
    <mergeCell ref="F65:G65"/>
    <mergeCell ref="H65:I65"/>
    <mergeCell ref="J65:K65"/>
    <mergeCell ref="L65:N65"/>
    <mergeCell ref="O65:Q65"/>
    <mergeCell ref="R65:T65"/>
    <mergeCell ref="D64:E64"/>
    <mergeCell ref="F64:G64"/>
    <mergeCell ref="H64:I64"/>
    <mergeCell ref="J64:K64"/>
    <mergeCell ref="L64:N64"/>
    <mergeCell ref="O64:Q64"/>
    <mergeCell ref="R67:T67"/>
    <mergeCell ref="D68:E68"/>
    <mergeCell ref="F68:G68"/>
    <mergeCell ref="H68:I68"/>
    <mergeCell ref="J68:K68"/>
    <mergeCell ref="L68:N68"/>
    <mergeCell ref="O68:Q68"/>
    <mergeCell ref="R68:T68"/>
    <mergeCell ref="D67:E67"/>
    <mergeCell ref="F67:G67"/>
    <mergeCell ref="H67:I67"/>
    <mergeCell ref="J67:K67"/>
    <mergeCell ref="L67:N67"/>
    <mergeCell ref="O67:Q67"/>
    <mergeCell ref="R73:T73"/>
    <mergeCell ref="C74:E74"/>
    <mergeCell ref="F74:G74"/>
    <mergeCell ref="H74:J74"/>
    <mergeCell ref="K74:L74"/>
    <mergeCell ref="M74:O74"/>
    <mergeCell ref="P74:Q74"/>
    <mergeCell ref="R74:T74"/>
    <mergeCell ref="R69:T69"/>
    <mergeCell ref="C71:I71"/>
    <mergeCell ref="C72:E73"/>
    <mergeCell ref="F72:G73"/>
    <mergeCell ref="H72:J73"/>
    <mergeCell ref="K72:O72"/>
    <mergeCell ref="P72:T72"/>
    <mergeCell ref="K73:L73"/>
    <mergeCell ref="M73:O73"/>
    <mergeCell ref="P73:Q73"/>
    <mergeCell ref="D69:E69"/>
    <mergeCell ref="F69:G69"/>
    <mergeCell ref="H69:I69"/>
    <mergeCell ref="J69:K69"/>
    <mergeCell ref="L69:N69"/>
    <mergeCell ref="O69:Q69"/>
    <mergeCell ref="R75:T75"/>
    <mergeCell ref="C76:E76"/>
    <mergeCell ref="F76:G76"/>
    <mergeCell ref="H76:J76"/>
    <mergeCell ref="K76:L76"/>
    <mergeCell ref="M76:O76"/>
    <mergeCell ref="P76:Q76"/>
    <mergeCell ref="R76:T76"/>
    <mergeCell ref="C75:E75"/>
    <mergeCell ref="F75:G75"/>
    <mergeCell ref="H75:J75"/>
    <mergeCell ref="K75:L75"/>
    <mergeCell ref="M75:O75"/>
    <mergeCell ref="P75:Q75"/>
    <mergeCell ref="R77:T77"/>
    <mergeCell ref="C78:E78"/>
    <mergeCell ref="F78:G78"/>
    <mergeCell ref="H78:J78"/>
    <mergeCell ref="K78:L78"/>
    <mergeCell ref="M78:O78"/>
    <mergeCell ref="P78:Q78"/>
    <mergeCell ref="R78:T78"/>
    <mergeCell ref="C77:E77"/>
    <mergeCell ref="F77:G77"/>
    <mergeCell ref="H77:J77"/>
    <mergeCell ref="K77:L77"/>
    <mergeCell ref="M77:O77"/>
    <mergeCell ref="P77:Q77"/>
    <mergeCell ref="R83:T83"/>
    <mergeCell ref="C84:E84"/>
    <mergeCell ref="F84:G84"/>
    <mergeCell ref="H84:J84"/>
    <mergeCell ref="K84:L84"/>
    <mergeCell ref="M84:O84"/>
    <mergeCell ref="P84:Q84"/>
    <mergeCell ref="R84:T84"/>
    <mergeCell ref="R79:T79"/>
    <mergeCell ref="C81:I81"/>
    <mergeCell ref="C82:E83"/>
    <mergeCell ref="F82:G83"/>
    <mergeCell ref="H82:J83"/>
    <mergeCell ref="K82:O82"/>
    <mergeCell ref="P82:T82"/>
    <mergeCell ref="K83:L83"/>
    <mergeCell ref="M83:O83"/>
    <mergeCell ref="P83:Q83"/>
    <mergeCell ref="C79:E79"/>
    <mergeCell ref="F79:G79"/>
    <mergeCell ref="H79:J79"/>
    <mergeCell ref="K79:L79"/>
    <mergeCell ref="M79:O79"/>
    <mergeCell ref="P79:Q79"/>
    <mergeCell ref="R85:T85"/>
    <mergeCell ref="C86:E86"/>
    <mergeCell ref="F86:G86"/>
    <mergeCell ref="H86:J86"/>
    <mergeCell ref="K86:L86"/>
    <mergeCell ref="M86:O86"/>
    <mergeCell ref="P86:Q86"/>
    <mergeCell ref="R86:T86"/>
    <mergeCell ref="C85:E85"/>
    <mergeCell ref="F85:G85"/>
    <mergeCell ref="H85:J85"/>
    <mergeCell ref="K85:L85"/>
    <mergeCell ref="M85:O85"/>
    <mergeCell ref="P85:Q85"/>
    <mergeCell ref="R87:T87"/>
    <mergeCell ref="C87:E87"/>
    <mergeCell ref="F87:G87"/>
    <mergeCell ref="H87:J87"/>
    <mergeCell ref="K87:L87"/>
    <mergeCell ref="M87:O87"/>
    <mergeCell ref="P87:Q87"/>
    <mergeCell ref="C88:E88"/>
    <mergeCell ref="F88:G88"/>
    <mergeCell ref="H88:J88"/>
    <mergeCell ref="K88:L88"/>
    <mergeCell ref="M88:O88"/>
    <mergeCell ref="P88:Q88"/>
    <mergeCell ref="R88:T88"/>
    <mergeCell ref="R89:T89"/>
    <mergeCell ref="C91:I91"/>
    <mergeCell ref="C92:G92"/>
    <mergeCell ref="H92:I92"/>
    <mergeCell ref="J92:M92"/>
    <mergeCell ref="N92:Q92"/>
    <mergeCell ref="R92:T92"/>
    <mergeCell ref="C89:E89"/>
    <mergeCell ref="F89:G89"/>
    <mergeCell ref="H89:J89"/>
    <mergeCell ref="K89:L89"/>
    <mergeCell ref="M89:O89"/>
    <mergeCell ref="P89:Q89"/>
    <mergeCell ref="C93:G93"/>
    <mergeCell ref="H93:I93"/>
    <mergeCell ref="J93:M93"/>
    <mergeCell ref="N93:P93"/>
    <mergeCell ref="R93:T93"/>
    <mergeCell ref="C94:G94"/>
    <mergeCell ref="H94:I94"/>
    <mergeCell ref="J94:M94"/>
    <mergeCell ref="N94:P94"/>
    <mergeCell ref="R94:T94"/>
    <mergeCell ref="C95:G95"/>
    <mergeCell ref="H95:I95"/>
    <mergeCell ref="J95:M95"/>
    <mergeCell ref="N95:P95"/>
    <mergeCell ref="R95:T95"/>
    <mergeCell ref="C96:G96"/>
    <mergeCell ref="H96:I96"/>
    <mergeCell ref="J96:M96"/>
    <mergeCell ref="N96:P96"/>
    <mergeCell ref="R96:T96"/>
    <mergeCell ref="R99:T99"/>
    <mergeCell ref="C100:G100"/>
    <mergeCell ref="H100:I100"/>
    <mergeCell ref="J100:M100"/>
    <mergeCell ref="N100:P100"/>
    <mergeCell ref="R100:T100"/>
    <mergeCell ref="C97:G97"/>
    <mergeCell ref="H97:I97"/>
    <mergeCell ref="J97:M97"/>
    <mergeCell ref="N97:P97"/>
    <mergeCell ref="R97:T97"/>
    <mergeCell ref="C98:G98"/>
    <mergeCell ref="H98:I98"/>
    <mergeCell ref="J98:M98"/>
    <mergeCell ref="N98:P98"/>
    <mergeCell ref="R98:T98"/>
    <mergeCell ref="C102:L102"/>
    <mergeCell ref="C103:D103"/>
    <mergeCell ref="E103:F103"/>
    <mergeCell ref="G103:H103"/>
    <mergeCell ref="I103:J103"/>
    <mergeCell ref="K103:L103"/>
    <mergeCell ref="C99:G99"/>
    <mergeCell ref="H99:I99"/>
    <mergeCell ref="J99:M99"/>
    <mergeCell ref="M103:N103"/>
    <mergeCell ref="N99:P99"/>
    <mergeCell ref="O103:P103"/>
    <mergeCell ref="Q103:R103"/>
    <mergeCell ref="S103:T103"/>
    <mergeCell ref="C104:D104"/>
    <mergeCell ref="E104:F104"/>
    <mergeCell ref="G104:H104"/>
    <mergeCell ref="I104:J104"/>
    <mergeCell ref="K104:L104"/>
    <mergeCell ref="M104:N104"/>
    <mergeCell ref="O104:P104"/>
    <mergeCell ref="Q104:R104"/>
    <mergeCell ref="S104:T104"/>
    <mergeCell ref="C105:D105"/>
    <mergeCell ref="E105:F105"/>
    <mergeCell ref="G105:H105"/>
    <mergeCell ref="I105:J105"/>
    <mergeCell ref="K105:L105"/>
    <mergeCell ref="M105:N105"/>
    <mergeCell ref="O105:P105"/>
    <mergeCell ref="Q105:R105"/>
    <mergeCell ref="S105:T105"/>
    <mergeCell ref="C106:D106"/>
    <mergeCell ref="E106:F106"/>
    <mergeCell ref="G106:H106"/>
    <mergeCell ref="I106:J106"/>
    <mergeCell ref="K106:L106"/>
    <mergeCell ref="M106:N106"/>
    <mergeCell ref="O106:P106"/>
    <mergeCell ref="Q106:R106"/>
    <mergeCell ref="S106:T106"/>
    <mergeCell ref="C107:D107"/>
    <mergeCell ref="E107:F107"/>
    <mergeCell ref="G107:H107"/>
    <mergeCell ref="I107:J107"/>
    <mergeCell ref="K107:L107"/>
    <mergeCell ref="M107:N107"/>
    <mergeCell ref="O107:P107"/>
    <mergeCell ref="Q107:R107"/>
    <mergeCell ref="S107:T107"/>
    <mergeCell ref="O108:P108"/>
    <mergeCell ref="Q108:R108"/>
    <mergeCell ref="S108:T108"/>
    <mergeCell ref="C109:D109"/>
    <mergeCell ref="E109:F109"/>
    <mergeCell ref="G109:H109"/>
    <mergeCell ref="I109:J109"/>
    <mergeCell ref="K109:L109"/>
    <mergeCell ref="M109:N109"/>
    <mergeCell ref="O109:P109"/>
    <mergeCell ref="C108:D108"/>
    <mergeCell ref="E108:F108"/>
    <mergeCell ref="G108:H108"/>
    <mergeCell ref="I108:J108"/>
    <mergeCell ref="K108:L108"/>
    <mergeCell ref="M108:N108"/>
    <mergeCell ref="Q109:R109"/>
    <mergeCell ref="S109:T109"/>
    <mergeCell ref="C110:D110"/>
    <mergeCell ref="E110:F110"/>
    <mergeCell ref="G110:H110"/>
    <mergeCell ref="I110:J110"/>
    <mergeCell ref="K110:L110"/>
    <mergeCell ref="M110:N110"/>
    <mergeCell ref="O110:P110"/>
    <mergeCell ref="Q110:R110"/>
    <mergeCell ref="S110:T110"/>
    <mergeCell ref="C111:D111"/>
    <mergeCell ref="E111:F111"/>
    <mergeCell ref="G111:H111"/>
    <mergeCell ref="I111:J111"/>
    <mergeCell ref="K111:L111"/>
    <mergeCell ref="M111:N111"/>
    <mergeCell ref="O111:P111"/>
    <mergeCell ref="Q111:R111"/>
    <mergeCell ref="S111:T111"/>
    <mergeCell ref="O112:P112"/>
    <mergeCell ref="Q112:R112"/>
    <mergeCell ref="S112:T112"/>
    <mergeCell ref="C113:D113"/>
    <mergeCell ref="E113:F113"/>
    <mergeCell ref="G113:H113"/>
    <mergeCell ref="I113:J113"/>
    <mergeCell ref="K113:L113"/>
    <mergeCell ref="M113:N113"/>
    <mergeCell ref="O113:P113"/>
    <mergeCell ref="C112:D112"/>
    <mergeCell ref="E112:F112"/>
    <mergeCell ref="G112:H112"/>
    <mergeCell ref="I112:J112"/>
    <mergeCell ref="K112:L112"/>
    <mergeCell ref="M112:N112"/>
    <mergeCell ref="C116:I116"/>
    <mergeCell ref="E117:M117"/>
    <mergeCell ref="N117:P118"/>
    <mergeCell ref="Q117:T118"/>
    <mergeCell ref="E118:G118"/>
    <mergeCell ref="H118:J118"/>
    <mergeCell ref="K118:M118"/>
    <mergeCell ref="Q113:R113"/>
    <mergeCell ref="S113:T113"/>
    <mergeCell ref="C114:H114"/>
    <mergeCell ref="I114:J114"/>
    <mergeCell ref="K114:L114"/>
    <mergeCell ref="M114:N114"/>
    <mergeCell ref="O114:P114"/>
    <mergeCell ref="Q114:R114"/>
    <mergeCell ref="S114:T114"/>
    <mergeCell ref="C120:D120"/>
    <mergeCell ref="E120:G120"/>
    <mergeCell ref="H120:J120"/>
    <mergeCell ref="K120:M120"/>
    <mergeCell ref="N120:P120"/>
    <mergeCell ref="Q120:T120"/>
    <mergeCell ref="C119:D119"/>
    <mergeCell ref="E119:G119"/>
    <mergeCell ref="H119:J119"/>
    <mergeCell ref="K119:M119"/>
    <mergeCell ref="N119:P119"/>
    <mergeCell ref="Q119:T119"/>
  </mergeCells>
  <phoneticPr fontId="2"/>
  <pageMargins left="0.70866141732283472" right="0.70866141732283472" top="0.6" bottom="0.57999999999999996" header="0.31496062992125984" footer="0.31496062992125984"/>
  <pageSetup paperSize="9" scale="82" orientation="landscape" r:id="rId1"/>
  <rowBreaks count="2" manualBreakCount="2">
    <brk id="45" max="16383" man="1"/>
    <brk id="7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69"/>
  <sheetViews>
    <sheetView showGridLines="0" showRowColHeaders="0" topLeftCell="A16" workbookViewId="0">
      <selection activeCell="B54" sqref="B54:P54"/>
    </sheetView>
  </sheetViews>
  <sheetFormatPr defaultColWidth="6.6640625" defaultRowHeight="13.5" x14ac:dyDescent="0.2"/>
  <cols>
    <col min="1" max="10" width="6.6640625" style="160"/>
    <col min="11" max="13" width="6.6640625" style="160" customWidth="1"/>
    <col min="14" max="255" width="6.6640625" style="160"/>
    <col min="256" max="258" width="6.6640625" style="160" customWidth="1"/>
    <col min="259" max="511" width="6.6640625" style="160"/>
    <col min="512" max="514" width="6.6640625" style="160" customWidth="1"/>
    <col min="515" max="767" width="6.6640625" style="160"/>
    <col min="768" max="770" width="6.6640625" style="160" customWidth="1"/>
    <col min="771" max="1023" width="6.6640625" style="160"/>
    <col min="1024" max="1026" width="6.6640625" style="160" customWidth="1"/>
    <col min="1027" max="1279" width="6.6640625" style="160"/>
    <col min="1280" max="1282" width="6.6640625" style="160" customWidth="1"/>
    <col min="1283" max="1535" width="6.6640625" style="160"/>
    <col min="1536" max="1538" width="6.6640625" style="160" customWidth="1"/>
    <col min="1539" max="1791" width="6.6640625" style="160"/>
    <col min="1792" max="1794" width="6.6640625" style="160" customWidth="1"/>
    <col min="1795" max="2047" width="6.6640625" style="160"/>
    <col min="2048" max="2050" width="6.6640625" style="160" customWidth="1"/>
    <col min="2051" max="2303" width="6.6640625" style="160"/>
    <col min="2304" max="2306" width="6.6640625" style="160" customWidth="1"/>
    <col min="2307" max="2559" width="6.6640625" style="160"/>
    <col min="2560" max="2562" width="6.6640625" style="160" customWidth="1"/>
    <col min="2563" max="2815" width="6.6640625" style="160"/>
    <col min="2816" max="2818" width="6.6640625" style="160" customWidth="1"/>
    <col min="2819" max="3071" width="6.6640625" style="160"/>
    <col min="3072" max="3074" width="6.6640625" style="160" customWidth="1"/>
    <col min="3075" max="3327" width="6.6640625" style="160"/>
    <col min="3328" max="3330" width="6.6640625" style="160" customWidth="1"/>
    <col min="3331" max="3583" width="6.6640625" style="160"/>
    <col min="3584" max="3586" width="6.6640625" style="160" customWidth="1"/>
    <col min="3587" max="3839" width="6.6640625" style="160"/>
    <col min="3840" max="3842" width="6.6640625" style="160" customWidth="1"/>
    <col min="3843" max="4095" width="6.6640625" style="160"/>
    <col min="4096" max="4098" width="6.6640625" style="160" customWidth="1"/>
    <col min="4099" max="4351" width="6.6640625" style="160"/>
    <col min="4352" max="4354" width="6.6640625" style="160" customWidth="1"/>
    <col min="4355" max="4607" width="6.6640625" style="160"/>
    <col min="4608" max="4610" width="6.6640625" style="160" customWidth="1"/>
    <col min="4611" max="4863" width="6.6640625" style="160"/>
    <col min="4864" max="4866" width="6.6640625" style="160" customWidth="1"/>
    <col min="4867" max="5119" width="6.6640625" style="160"/>
    <col min="5120" max="5122" width="6.6640625" style="160" customWidth="1"/>
    <col min="5123" max="5375" width="6.6640625" style="160"/>
    <col min="5376" max="5378" width="6.6640625" style="160" customWidth="1"/>
    <col min="5379" max="5631" width="6.6640625" style="160"/>
    <col min="5632" max="5634" width="6.6640625" style="160" customWidth="1"/>
    <col min="5635" max="5887" width="6.6640625" style="160"/>
    <col min="5888" max="5890" width="6.6640625" style="160" customWidth="1"/>
    <col min="5891" max="6143" width="6.6640625" style="160"/>
    <col min="6144" max="6146" width="6.6640625" style="160" customWidth="1"/>
    <col min="6147" max="6399" width="6.6640625" style="160"/>
    <col min="6400" max="6402" width="6.6640625" style="160" customWidth="1"/>
    <col min="6403" max="6655" width="6.6640625" style="160"/>
    <col min="6656" max="6658" width="6.6640625" style="160" customWidth="1"/>
    <col min="6659" max="6911" width="6.6640625" style="160"/>
    <col min="6912" max="6914" width="6.6640625" style="160" customWidth="1"/>
    <col min="6915" max="7167" width="6.6640625" style="160"/>
    <col min="7168" max="7170" width="6.6640625" style="160" customWidth="1"/>
    <col min="7171" max="7423" width="6.6640625" style="160"/>
    <col min="7424" max="7426" width="6.6640625" style="160" customWidth="1"/>
    <col min="7427" max="7679" width="6.6640625" style="160"/>
    <col min="7680" max="7682" width="6.6640625" style="160" customWidth="1"/>
    <col min="7683" max="7935" width="6.6640625" style="160"/>
    <col min="7936" max="7938" width="6.6640625" style="160" customWidth="1"/>
    <col min="7939" max="8191" width="6.6640625" style="160"/>
    <col min="8192" max="8194" width="6.6640625" style="160" customWidth="1"/>
    <col min="8195" max="8447" width="6.6640625" style="160"/>
    <col min="8448" max="8450" width="6.6640625" style="160" customWidth="1"/>
    <col min="8451" max="8703" width="6.6640625" style="160"/>
    <col min="8704" max="8706" width="6.6640625" style="160" customWidth="1"/>
    <col min="8707" max="8959" width="6.6640625" style="160"/>
    <col min="8960" max="8962" width="6.6640625" style="160" customWidth="1"/>
    <col min="8963" max="9215" width="6.6640625" style="160"/>
    <col min="9216" max="9218" width="6.6640625" style="160" customWidth="1"/>
    <col min="9219" max="9471" width="6.6640625" style="160"/>
    <col min="9472" max="9474" width="6.6640625" style="160" customWidth="1"/>
    <col min="9475" max="9727" width="6.6640625" style="160"/>
    <col min="9728" max="9730" width="6.6640625" style="160" customWidth="1"/>
    <col min="9731" max="9983" width="6.6640625" style="160"/>
    <col min="9984" max="9986" width="6.6640625" style="160" customWidth="1"/>
    <col min="9987" max="10239" width="6.6640625" style="160"/>
    <col min="10240" max="10242" width="6.6640625" style="160" customWidth="1"/>
    <col min="10243" max="10495" width="6.6640625" style="160"/>
    <col min="10496" max="10498" width="6.6640625" style="160" customWidth="1"/>
    <col min="10499" max="10751" width="6.6640625" style="160"/>
    <col min="10752" max="10754" width="6.6640625" style="160" customWidth="1"/>
    <col min="10755" max="11007" width="6.6640625" style="160"/>
    <col min="11008" max="11010" width="6.6640625" style="160" customWidth="1"/>
    <col min="11011" max="11263" width="6.6640625" style="160"/>
    <col min="11264" max="11266" width="6.6640625" style="160" customWidth="1"/>
    <col min="11267" max="11519" width="6.6640625" style="160"/>
    <col min="11520" max="11522" width="6.6640625" style="160" customWidth="1"/>
    <col min="11523" max="11775" width="6.6640625" style="160"/>
    <col min="11776" max="11778" width="6.6640625" style="160" customWidth="1"/>
    <col min="11779" max="12031" width="6.6640625" style="160"/>
    <col min="12032" max="12034" width="6.6640625" style="160" customWidth="1"/>
    <col min="12035" max="12287" width="6.6640625" style="160"/>
    <col min="12288" max="12290" width="6.6640625" style="160" customWidth="1"/>
    <col min="12291" max="12543" width="6.6640625" style="160"/>
    <col min="12544" max="12546" width="6.6640625" style="160" customWidth="1"/>
    <col min="12547" max="12799" width="6.6640625" style="160"/>
    <col min="12800" max="12802" width="6.6640625" style="160" customWidth="1"/>
    <col min="12803" max="13055" width="6.6640625" style="160"/>
    <col min="13056" max="13058" width="6.6640625" style="160" customWidth="1"/>
    <col min="13059" max="13311" width="6.6640625" style="160"/>
    <col min="13312" max="13314" width="6.6640625" style="160" customWidth="1"/>
    <col min="13315" max="13567" width="6.6640625" style="160"/>
    <col min="13568" max="13570" width="6.6640625" style="160" customWidth="1"/>
    <col min="13571" max="13823" width="6.6640625" style="160"/>
    <col min="13824" max="13826" width="6.6640625" style="160" customWidth="1"/>
    <col min="13827" max="14079" width="6.6640625" style="160"/>
    <col min="14080" max="14082" width="6.6640625" style="160" customWidth="1"/>
    <col min="14083" max="14335" width="6.6640625" style="160"/>
    <col min="14336" max="14338" width="6.6640625" style="160" customWidth="1"/>
    <col min="14339" max="14591" width="6.6640625" style="160"/>
    <col min="14592" max="14594" width="6.6640625" style="160" customWidth="1"/>
    <col min="14595" max="14847" width="6.6640625" style="160"/>
    <col min="14848" max="14850" width="6.6640625" style="160" customWidth="1"/>
    <col min="14851" max="15103" width="6.6640625" style="160"/>
    <col min="15104" max="15106" width="6.6640625" style="160" customWidth="1"/>
    <col min="15107" max="15359" width="6.6640625" style="160"/>
    <col min="15360" max="15362" width="6.6640625" style="160" customWidth="1"/>
    <col min="15363" max="15615" width="6.6640625" style="160"/>
    <col min="15616" max="15618" width="6.6640625" style="160" customWidth="1"/>
    <col min="15619" max="15871" width="6.6640625" style="160"/>
    <col min="15872" max="15874" width="6.6640625" style="160" customWidth="1"/>
    <col min="15875" max="16127" width="6.6640625" style="160"/>
    <col min="16128" max="16130" width="6.6640625" style="160" customWidth="1"/>
    <col min="16131" max="16384" width="6.6640625" style="160"/>
  </cols>
  <sheetData>
    <row r="1" spans="1:17" ht="22.5" customHeight="1" x14ac:dyDescent="0.2">
      <c r="A1" s="717" t="s">
        <v>176</v>
      </c>
      <c r="B1" s="717"/>
      <c r="C1" s="717"/>
      <c r="D1" s="717"/>
      <c r="E1" s="717"/>
      <c r="F1" s="717"/>
      <c r="G1" s="717"/>
      <c r="H1" s="717"/>
      <c r="I1" s="717"/>
      <c r="J1" s="717"/>
      <c r="K1" s="717"/>
      <c r="L1" s="717"/>
      <c r="M1" s="717"/>
      <c r="N1" s="717"/>
      <c r="O1" s="717"/>
      <c r="P1" s="717"/>
    </row>
    <row r="2" spans="1:17" ht="22.5" customHeight="1" x14ac:dyDescent="0.2">
      <c r="A2" s="180" t="s">
        <v>270</v>
      </c>
      <c r="B2" s="180"/>
      <c r="C2" s="180"/>
      <c r="D2" s="180"/>
      <c r="E2" s="180"/>
      <c r="F2" s="180"/>
      <c r="G2" s="180"/>
      <c r="H2" s="180"/>
      <c r="I2" s="180"/>
      <c r="J2" s="180"/>
      <c r="K2" s="180"/>
      <c r="L2" s="180"/>
      <c r="M2" s="180"/>
      <c r="N2" s="180"/>
      <c r="O2" s="180"/>
      <c r="P2" s="180"/>
    </row>
    <row r="3" spans="1:17" ht="22.5" customHeight="1" x14ac:dyDescent="0.2">
      <c r="A3" s="718" t="s">
        <v>285</v>
      </c>
      <c r="B3" s="718"/>
      <c r="C3" s="718"/>
      <c r="D3" s="718"/>
      <c r="E3" s="718"/>
      <c r="F3" s="718"/>
      <c r="G3" s="718"/>
      <c r="H3" s="718"/>
      <c r="I3" s="718"/>
      <c r="J3" s="718"/>
      <c r="K3" s="718"/>
      <c r="L3" s="718"/>
      <c r="M3" s="718"/>
      <c r="N3" s="718"/>
      <c r="O3" s="718"/>
      <c r="P3" s="718"/>
    </row>
    <row r="4" spans="1:17" ht="22.5" customHeight="1" x14ac:dyDescent="0.2">
      <c r="A4" s="718" t="s">
        <v>286</v>
      </c>
      <c r="B4" s="718"/>
      <c r="C4" s="718"/>
      <c r="D4" s="718"/>
      <c r="E4" s="718"/>
      <c r="F4" s="718"/>
      <c r="G4" s="718"/>
      <c r="H4" s="718"/>
      <c r="I4" s="718"/>
      <c r="J4" s="718"/>
      <c r="K4" s="718"/>
      <c r="L4" s="718"/>
      <c r="M4" s="718"/>
      <c r="N4" s="718"/>
      <c r="O4" s="718"/>
      <c r="P4" s="718"/>
    </row>
    <row r="5" spans="1:17" ht="22.5" customHeight="1" x14ac:dyDescent="0.2">
      <c r="A5" s="718" t="s">
        <v>271</v>
      </c>
      <c r="B5" s="718"/>
      <c r="C5" s="718"/>
      <c r="D5" s="718"/>
      <c r="E5" s="718"/>
      <c r="F5" s="718"/>
      <c r="G5" s="718"/>
      <c r="H5" s="718"/>
      <c r="I5" s="718"/>
      <c r="J5" s="718"/>
      <c r="K5" s="718"/>
      <c r="L5" s="718"/>
      <c r="M5" s="718"/>
      <c r="N5" s="718"/>
      <c r="O5" s="718"/>
      <c r="P5" s="718"/>
    </row>
    <row r="6" spans="1:17" ht="22.5" customHeight="1" x14ac:dyDescent="0.2">
      <c r="A6" s="161" t="s">
        <v>304</v>
      </c>
      <c r="B6" s="161"/>
      <c r="C6" s="161"/>
      <c r="D6" s="161"/>
      <c r="E6" s="161"/>
      <c r="F6" s="161"/>
      <c r="G6" s="161"/>
      <c r="H6" s="161"/>
      <c r="I6" s="161"/>
      <c r="J6" s="161"/>
      <c r="K6" s="161"/>
      <c r="L6" s="161"/>
      <c r="M6" s="161"/>
      <c r="N6" s="161"/>
      <c r="O6" s="161"/>
      <c r="P6" s="161"/>
      <c r="Q6" s="161"/>
    </row>
    <row r="7" spans="1:17" ht="22.5" customHeight="1" x14ac:dyDescent="0.2">
      <c r="A7" s="719" t="s">
        <v>272</v>
      </c>
      <c r="B7" s="719"/>
      <c r="C7" s="719"/>
      <c r="D7" s="719"/>
      <c r="E7" s="719"/>
      <c r="F7" s="719"/>
      <c r="G7" s="719"/>
      <c r="H7" s="719"/>
      <c r="I7" s="719"/>
      <c r="J7" s="719"/>
      <c r="K7" s="719"/>
      <c r="L7" s="719"/>
      <c r="M7" s="719"/>
      <c r="N7" s="719"/>
      <c r="O7" s="719"/>
      <c r="P7" s="719"/>
    </row>
    <row r="8" spans="1:17" ht="22.5" customHeight="1" x14ac:dyDescent="0.2">
      <c r="A8" s="712" t="s">
        <v>177</v>
      </c>
      <c r="B8" s="712"/>
      <c r="C8" s="712"/>
      <c r="D8" s="712"/>
      <c r="E8" s="712"/>
      <c r="F8" s="712"/>
      <c r="G8" s="712"/>
      <c r="H8" s="712"/>
      <c r="I8" s="712"/>
      <c r="J8" s="712"/>
      <c r="K8" s="712"/>
      <c r="L8" s="712"/>
      <c r="M8" s="712"/>
      <c r="N8" s="712"/>
      <c r="O8" s="712"/>
      <c r="P8" s="712"/>
    </row>
    <row r="9" spans="1:17" ht="22.5" customHeight="1" x14ac:dyDescent="0.2">
      <c r="A9" s="182"/>
      <c r="B9" s="713" t="s">
        <v>268</v>
      </c>
      <c r="C9" s="713"/>
      <c r="D9" s="713"/>
      <c r="E9" s="713"/>
      <c r="F9" s="713"/>
      <c r="G9" s="713"/>
      <c r="H9" s="713"/>
      <c r="I9" s="713"/>
      <c r="J9" s="713"/>
      <c r="K9" s="713"/>
      <c r="L9" s="713"/>
      <c r="M9" s="713"/>
      <c r="N9" s="713"/>
      <c r="O9" s="713"/>
      <c r="P9" s="713"/>
    </row>
    <row r="10" spans="1:17" ht="22.5" customHeight="1" x14ac:dyDescent="0.2">
      <c r="B10" s="712" t="s">
        <v>269</v>
      </c>
      <c r="C10" s="712"/>
      <c r="D10" s="712"/>
      <c r="E10" s="712"/>
      <c r="F10" s="712"/>
      <c r="G10" s="712"/>
      <c r="H10" s="712"/>
      <c r="I10" s="712"/>
      <c r="J10" s="712"/>
      <c r="K10" s="712"/>
      <c r="L10" s="712"/>
      <c r="M10" s="712"/>
      <c r="N10" s="712"/>
      <c r="O10" s="712"/>
      <c r="P10" s="712"/>
    </row>
    <row r="11" spans="1:17" ht="22.5" customHeight="1" x14ac:dyDescent="0.2">
      <c r="A11" s="711" t="s">
        <v>303</v>
      </c>
      <c r="B11" s="711"/>
      <c r="C11" s="711"/>
      <c r="D11" s="711"/>
      <c r="E11" s="711"/>
      <c r="F11" s="711"/>
      <c r="G11" s="711"/>
      <c r="H11" s="711"/>
      <c r="I11" s="711"/>
      <c r="J11" s="711"/>
      <c r="K11" s="711"/>
      <c r="L11" s="711"/>
      <c r="M11" s="711"/>
      <c r="N11" s="711"/>
      <c r="O11" s="711"/>
      <c r="P11" s="711"/>
      <c r="Q11" s="181"/>
    </row>
    <row r="12" spans="1:17" ht="22.5" customHeight="1" x14ac:dyDescent="0.2">
      <c r="A12" s="713" t="s">
        <v>265</v>
      </c>
      <c r="B12" s="713"/>
      <c r="C12" s="713"/>
      <c r="D12" s="713"/>
      <c r="E12" s="713"/>
      <c r="F12" s="713"/>
      <c r="G12" s="713"/>
      <c r="H12" s="713"/>
      <c r="I12" s="713"/>
      <c r="J12" s="713"/>
      <c r="K12" s="713"/>
      <c r="L12" s="713"/>
      <c r="M12" s="713"/>
      <c r="N12" s="713"/>
      <c r="O12" s="713"/>
      <c r="P12" s="713"/>
    </row>
    <row r="13" spans="1:17" ht="22.5" customHeight="1" x14ac:dyDescent="0.2">
      <c r="A13" s="712" t="s">
        <v>284</v>
      </c>
      <c r="B13" s="712"/>
      <c r="C13" s="712"/>
      <c r="D13" s="712"/>
      <c r="E13" s="712"/>
      <c r="F13" s="712"/>
      <c r="G13" s="712"/>
      <c r="H13" s="712"/>
      <c r="I13" s="712"/>
      <c r="J13" s="712"/>
      <c r="K13" s="712"/>
      <c r="L13" s="712"/>
      <c r="M13" s="712"/>
      <c r="N13" s="712"/>
      <c r="O13" s="712"/>
      <c r="P13" s="712"/>
    </row>
    <row r="14" spans="1:17" ht="22.5" customHeight="1" x14ac:dyDescent="0.2">
      <c r="A14" s="185" t="s">
        <v>178</v>
      </c>
      <c r="B14" s="715" t="s">
        <v>249</v>
      </c>
      <c r="C14" s="715"/>
      <c r="D14" s="715"/>
      <c r="E14" s="715"/>
      <c r="F14" s="715"/>
      <c r="G14" s="715"/>
      <c r="H14" s="715"/>
      <c r="I14" s="715"/>
      <c r="J14" s="715"/>
      <c r="K14" s="715"/>
      <c r="L14" s="715"/>
      <c r="M14" s="715"/>
      <c r="N14" s="715"/>
      <c r="O14" s="715"/>
      <c r="P14" s="715"/>
    </row>
    <row r="15" spans="1:17" ht="22.5" customHeight="1" x14ac:dyDescent="0.2">
      <c r="A15" s="162"/>
      <c r="B15" s="715" t="s">
        <v>273</v>
      </c>
      <c r="C15" s="715"/>
      <c r="D15" s="715"/>
      <c r="E15" s="715"/>
      <c r="F15" s="715"/>
      <c r="G15" s="715"/>
      <c r="H15" s="715"/>
      <c r="I15" s="715"/>
      <c r="J15" s="715"/>
      <c r="K15" s="715"/>
      <c r="L15" s="715"/>
      <c r="M15" s="715"/>
      <c r="N15" s="715"/>
      <c r="O15" s="715"/>
      <c r="P15" s="715"/>
    </row>
    <row r="16" spans="1:17" ht="22.5" customHeight="1" x14ac:dyDescent="0.2">
      <c r="A16" s="185" t="s">
        <v>179</v>
      </c>
      <c r="B16" s="710" t="s">
        <v>306</v>
      </c>
      <c r="C16" s="710"/>
      <c r="D16" s="710"/>
      <c r="E16" s="710"/>
      <c r="F16" s="710"/>
      <c r="G16" s="710"/>
      <c r="H16" s="710"/>
      <c r="I16" s="710"/>
      <c r="J16" s="710"/>
      <c r="K16" s="710"/>
      <c r="L16" s="710"/>
      <c r="M16" s="710"/>
      <c r="N16" s="710"/>
      <c r="O16" s="710"/>
      <c r="P16" s="710"/>
    </row>
    <row r="17" spans="1:16" ht="22.5" customHeight="1" x14ac:dyDescent="0.2">
      <c r="A17" s="162"/>
      <c r="B17" s="710" t="s">
        <v>307</v>
      </c>
      <c r="C17" s="710"/>
      <c r="D17" s="710"/>
      <c r="E17" s="710"/>
      <c r="F17" s="710"/>
      <c r="G17" s="710"/>
      <c r="H17" s="710"/>
      <c r="I17" s="710"/>
      <c r="J17" s="710"/>
      <c r="K17" s="710"/>
      <c r="L17" s="710"/>
      <c r="M17" s="710"/>
      <c r="N17" s="710"/>
      <c r="O17" s="710"/>
      <c r="P17" s="710"/>
    </row>
    <row r="18" spans="1:16" ht="22.5" customHeight="1" x14ac:dyDescent="0.2">
      <c r="A18" s="162"/>
      <c r="B18" s="710" t="s">
        <v>309</v>
      </c>
      <c r="C18" s="710"/>
      <c r="D18" s="710"/>
      <c r="E18" s="710"/>
      <c r="F18" s="710"/>
      <c r="G18" s="710"/>
      <c r="H18" s="710"/>
      <c r="I18" s="710"/>
      <c r="J18" s="710"/>
      <c r="K18" s="710"/>
      <c r="L18" s="710"/>
      <c r="M18" s="710"/>
      <c r="N18" s="710"/>
      <c r="O18" s="710"/>
      <c r="P18" s="710"/>
    </row>
    <row r="19" spans="1:16" ht="22.5" customHeight="1" x14ac:dyDescent="0.2">
      <c r="A19" s="162"/>
      <c r="B19" s="710" t="s">
        <v>308</v>
      </c>
      <c r="C19" s="710"/>
      <c r="D19" s="710"/>
      <c r="E19" s="710"/>
      <c r="F19" s="710"/>
      <c r="G19" s="710"/>
      <c r="H19" s="710"/>
      <c r="I19" s="710"/>
      <c r="J19" s="710"/>
      <c r="K19" s="710"/>
      <c r="L19" s="710"/>
      <c r="M19" s="710"/>
      <c r="N19" s="710"/>
      <c r="O19" s="710"/>
      <c r="P19" s="710"/>
    </row>
    <row r="20" spans="1:16" ht="22.5" customHeight="1" x14ac:dyDescent="0.2">
      <c r="A20" s="185" t="s">
        <v>180</v>
      </c>
      <c r="B20" s="713" t="s">
        <v>266</v>
      </c>
      <c r="C20" s="713"/>
      <c r="D20" s="713"/>
      <c r="E20" s="713"/>
      <c r="F20" s="713"/>
      <c r="G20" s="713"/>
      <c r="H20" s="713"/>
      <c r="I20" s="713"/>
      <c r="J20" s="713"/>
      <c r="K20" s="713"/>
      <c r="L20" s="713"/>
      <c r="M20" s="713"/>
      <c r="N20" s="713"/>
      <c r="O20" s="713"/>
      <c r="P20" s="713"/>
    </row>
    <row r="21" spans="1:16" ht="18.75" customHeight="1" x14ac:dyDescent="0.2">
      <c r="A21" s="185" t="s">
        <v>181</v>
      </c>
      <c r="B21" s="720" t="s">
        <v>299</v>
      </c>
      <c r="C21" s="720"/>
      <c r="D21" s="720"/>
      <c r="E21" s="720"/>
      <c r="F21" s="720"/>
      <c r="G21" s="720"/>
      <c r="H21" s="720"/>
      <c r="I21" s="720"/>
      <c r="J21" s="720"/>
      <c r="K21" s="720"/>
      <c r="L21" s="720"/>
      <c r="M21" s="720"/>
      <c r="N21" s="720"/>
      <c r="O21" s="720"/>
      <c r="P21" s="720"/>
    </row>
    <row r="22" spans="1:16" ht="25.5" customHeight="1" x14ac:dyDescent="0.2">
      <c r="A22" s="162"/>
      <c r="B22" s="710" t="s">
        <v>246</v>
      </c>
      <c r="C22" s="710"/>
      <c r="D22" s="710"/>
      <c r="E22" s="710"/>
      <c r="F22" s="710"/>
      <c r="G22" s="710"/>
      <c r="H22" s="710"/>
      <c r="I22" s="710"/>
      <c r="J22" s="710"/>
      <c r="K22" s="710"/>
      <c r="L22" s="710"/>
      <c r="M22" s="710"/>
      <c r="N22" s="710"/>
      <c r="O22" s="710"/>
      <c r="P22" s="710"/>
    </row>
    <row r="23" spans="1:16" ht="25.5" customHeight="1" x14ac:dyDescent="0.2">
      <c r="A23" s="162"/>
      <c r="B23" s="710" t="s">
        <v>250</v>
      </c>
      <c r="C23" s="710"/>
      <c r="D23" s="710"/>
      <c r="E23" s="710"/>
      <c r="F23" s="710"/>
      <c r="G23" s="710"/>
      <c r="H23" s="710"/>
      <c r="I23" s="710"/>
      <c r="J23" s="710"/>
      <c r="K23" s="710"/>
      <c r="L23" s="710"/>
      <c r="M23" s="710"/>
      <c r="N23" s="710"/>
      <c r="O23" s="710"/>
      <c r="P23" s="710"/>
    </row>
    <row r="24" spans="1:16" ht="25.5" customHeight="1" x14ac:dyDescent="0.2">
      <c r="A24" s="162"/>
      <c r="B24" s="710" t="s">
        <v>251</v>
      </c>
      <c r="C24" s="710"/>
      <c r="D24" s="710"/>
      <c r="E24" s="710"/>
      <c r="F24" s="710"/>
      <c r="G24" s="710"/>
      <c r="H24" s="710"/>
      <c r="I24" s="710"/>
      <c r="J24" s="710"/>
      <c r="K24" s="710"/>
      <c r="L24" s="710"/>
      <c r="M24" s="710"/>
      <c r="N24" s="710"/>
      <c r="O24" s="710"/>
      <c r="P24" s="710"/>
    </row>
    <row r="25" spans="1:16" ht="25.5" customHeight="1" x14ac:dyDescent="0.2">
      <c r="A25" s="162"/>
      <c r="B25" s="710" t="s">
        <v>252</v>
      </c>
      <c r="C25" s="710"/>
      <c r="D25" s="710"/>
      <c r="E25" s="710"/>
      <c r="F25" s="710"/>
      <c r="G25" s="710"/>
      <c r="H25" s="710"/>
      <c r="I25" s="710"/>
      <c r="J25" s="710"/>
      <c r="K25" s="710"/>
      <c r="L25" s="710"/>
      <c r="M25" s="710"/>
      <c r="N25" s="710"/>
      <c r="O25" s="710"/>
      <c r="P25" s="710"/>
    </row>
    <row r="26" spans="1:16" ht="25.5" customHeight="1" x14ac:dyDescent="0.2">
      <c r="A26" s="162"/>
      <c r="B26" s="710" t="s">
        <v>253</v>
      </c>
      <c r="C26" s="710"/>
      <c r="D26" s="710"/>
      <c r="E26" s="710"/>
      <c r="F26" s="710"/>
      <c r="G26" s="710"/>
      <c r="H26" s="710"/>
      <c r="I26" s="710"/>
      <c r="J26" s="710"/>
      <c r="K26" s="710"/>
      <c r="L26" s="710"/>
      <c r="M26" s="710"/>
      <c r="N26" s="710"/>
      <c r="O26" s="710"/>
      <c r="P26" s="710"/>
    </row>
    <row r="27" spans="1:16" ht="18.75" customHeight="1" x14ac:dyDescent="0.2">
      <c r="A27" s="162"/>
      <c r="B27" s="710" t="s">
        <v>287</v>
      </c>
      <c r="C27" s="710"/>
      <c r="D27" s="710"/>
      <c r="E27" s="710"/>
      <c r="F27" s="710"/>
      <c r="G27" s="710"/>
      <c r="H27" s="710"/>
      <c r="I27" s="710"/>
      <c r="J27" s="710"/>
      <c r="K27" s="710"/>
      <c r="L27" s="710"/>
      <c r="M27" s="710"/>
      <c r="N27" s="710"/>
      <c r="O27" s="710"/>
      <c r="P27" s="710"/>
    </row>
    <row r="28" spans="1:16" ht="8.25" customHeight="1" x14ac:dyDescent="0.2">
      <c r="A28" s="162"/>
      <c r="B28" s="710"/>
      <c r="C28" s="710"/>
      <c r="D28" s="710"/>
      <c r="E28" s="710"/>
      <c r="F28" s="710"/>
      <c r="G28" s="710"/>
      <c r="H28" s="710"/>
      <c r="I28" s="710"/>
      <c r="J28" s="710"/>
      <c r="K28" s="710"/>
      <c r="L28" s="710"/>
      <c r="M28" s="710"/>
      <c r="N28" s="710"/>
      <c r="O28" s="710"/>
      <c r="P28" s="710"/>
    </row>
    <row r="29" spans="1:16" ht="21" customHeight="1" x14ac:dyDescent="0.2">
      <c r="A29" s="162"/>
      <c r="B29" s="714" t="s">
        <v>288</v>
      </c>
      <c r="C29" s="714"/>
      <c r="D29" s="714"/>
      <c r="E29" s="714"/>
      <c r="F29" s="714"/>
      <c r="G29" s="714"/>
      <c r="H29" s="714"/>
      <c r="I29" s="714"/>
      <c r="J29" s="714"/>
      <c r="K29" s="714"/>
      <c r="L29" s="714"/>
      <c r="M29" s="714"/>
      <c r="N29" s="714"/>
      <c r="O29" s="714"/>
      <c r="P29" s="714"/>
    </row>
    <row r="30" spans="1:16" ht="23.25" customHeight="1" x14ac:dyDescent="0.2">
      <c r="A30" s="162"/>
      <c r="B30" s="710" t="s">
        <v>289</v>
      </c>
      <c r="C30" s="710"/>
      <c r="D30" s="710"/>
      <c r="E30" s="710"/>
      <c r="F30" s="710"/>
      <c r="G30" s="710"/>
      <c r="H30" s="710"/>
      <c r="I30" s="710"/>
      <c r="J30" s="710"/>
      <c r="K30" s="710"/>
      <c r="L30" s="710"/>
      <c r="M30" s="710"/>
      <c r="N30" s="710"/>
      <c r="O30" s="710"/>
      <c r="P30" s="710"/>
    </row>
    <row r="31" spans="1:16" ht="23.25" customHeight="1" x14ac:dyDescent="0.2">
      <c r="A31" s="162"/>
      <c r="B31" s="710" t="s">
        <v>290</v>
      </c>
      <c r="C31" s="710"/>
      <c r="D31" s="710"/>
      <c r="E31" s="710"/>
      <c r="F31" s="710"/>
      <c r="G31" s="710"/>
      <c r="H31" s="710"/>
      <c r="I31" s="710"/>
      <c r="J31" s="710"/>
      <c r="K31" s="710"/>
      <c r="L31" s="710"/>
      <c r="M31" s="710"/>
      <c r="N31" s="710"/>
      <c r="O31" s="710"/>
      <c r="P31" s="710"/>
    </row>
    <row r="32" spans="1:16" ht="22.5" customHeight="1" x14ac:dyDescent="0.2">
      <c r="A32" s="165" t="s">
        <v>247</v>
      </c>
      <c r="B32" s="713" t="s">
        <v>298</v>
      </c>
      <c r="C32" s="713"/>
      <c r="D32" s="713"/>
      <c r="E32" s="713"/>
      <c r="F32" s="713"/>
      <c r="G32" s="713"/>
      <c r="H32" s="713"/>
      <c r="I32" s="713"/>
      <c r="J32" s="713"/>
      <c r="K32" s="713"/>
      <c r="L32" s="713"/>
      <c r="M32" s="713"/>
      <c r="N32" s="713"/>
      <c r="O32" s="713"/>
      <c r="P32" s="713"/>
    </row>
    <row r="33" spans="1:16" ht="22.5" customHeight="1" x14ac:dyDescent="0.2">
      <c r="A33" s="163"/>
      <c r="B33" s="710" t="s">
        <v>291</v>
      </c>
      <c r="C33" s="710"/>
      <c r="D33" s="710"/>
      <c r="E33" s="710"/>
      <c r="F33" s="710"/>
      <c r="G33" s="710"/>
      <c r="H33" s="710"/>
      <c r="I33" s="710"/>
      <c r="J33" s="710"/>
      <c r="K33" s="710"/>
      <c r="L33" s="710"/>
      <c r="M33" s="710"/>
      <c r="N33" s="710"/>
      <c r="O33" s="710"/>
      <c r="P33" s="710"/>
    </row>
    <row r="34" spans="1:16" ht="22.5" customHeight="1" x14ac:dyDescent="0.2">
      <c r="A34" s="164"/>
      <c r="B34" s="714" t="s">
        <v>292</v>
      </c>
      <c r="C34" s="714"/>
      <c r="D34" s="714"/>
      <c r="E34" s="714"/>
      <c r="F34" s="714"/>
      <c r="G34" s="714"/>
      <c r="H34" s="714"/>
      <c r="I34" s="714"/>
      <c r="J34" s="714"/>
      <c r="K34" s="714"/>
      <c r="L34" s="714"/>
      <c r="M34" s="714"/>
      <c r="N34" s="714"/>
      <c r="O34" s="714"/>
      <c r="P34" s="714"/>
    </row>
    <row r="35" spans="1:16" ht="22.5" customHeight="1" x14ac:dyDescent="0.2">
      <c r="A35" s="164"/>
      <c r="B35" s="710" t="s">
        <v>264</v>
      </c>
      <c r="C35" s="710"/>
      <c r="D35" s="710"/>
      <c r="E35" s="710"/>
      <c r="F35" s="710"/>
      <c r="G35" s="710"/>
      <c r="H35" s="710"/>
      <c r="I35" s="710"/>
      <c r="J35" s="710"/>
      <c r="K35" s="710"/>
      <c r="L35" s="710"/>
      <c r="M35" s="710"/>
      <c r="N35" s="710"/>
      <c r="O35" s="710"/>
      <c r="P35" s="710"/>
    </row>
    <row r="36" spans="1:16" ht="22.5" customHeight="1" x14ac:dyDescent="0.2">
      <c r="A36" s="164"/>
      <c r="B36" s="710" t="s">
        <v>254</v>
      </c>
      <c r="C36" s="710"/>
      <c r="D36" s="710"/>
      <c r="E36" s="710"/>
      <c r="F36" s="710"/>
      <c r="G36" s="710"/>
      <c r="H36" s="710"/>
      <c r="I36" s="710"/>
      <c r="J36" s="710"/>
      <c r="K36" s="710"/>
      <c r="L36" s="710"/>
      <c r="M36" s="710"/>
      <c r="N36" s="710"/>
      <c r="O36" s="710"/>
      <c r="P36" s="710"/>
    </row>
    <row r="37" spans="1:16" ht="22.5" customHeight="1" x14ac:dyDescent="0.2">
      <c r="A37" s="164"/>
      <c r="B37" s="716" t="s">
        <v>274</v>
      </c>
      <c r="C37" s="716"/>
      <c r="D37" s="716"/>
      <c r="E37" s="716"/>
      <c r="F37" s="716"/>
      <c r="G37" s="716"/>
      <c r="H37" s="716"/>
      <c r="I37" s="716"/>
      <c r="J37" s="716"/>
      <c r="K37" s="716"/>
      <c r="L37" s="716"/>
      <c r="M37" s="716"/>
      <c r="N37" s="716"/>
      <c r="O37" s="716"/>
      <c r="P37" s="716"/>
    </row>
    <row r="38" spans="1:16" ht="22.5" customHeight="1" x14ac:dyDescent="0.2">
      <c r="A38" s="164"/>
      <c r="B38" s="710" t="s">
        <v>293</v>
      </c>
      <c r="C38" s="710"/>
      <c r="D38" s="710"/>
      <c r="E38" s="710"/>
      <c r="F38" s="710"/>
      <c r="G38" s="710"/>
      <c r="H38" s="710"/>
      <c r="I38" s="710"/>
      <c r="J38" s="710"/>
      <c r="K38" s="710"/>
      <c r="L38" s="710"/>
      <c r="M38" s="710"/>
      <c r="N38" s="710"/>
      <c r="O38" s="710"/>
      <c r="P38" s="710"/>
    </row>
    <row r="39" spans="1:16" ht="22.5" customHeight="1" x14ac:dyDescent="0.2">
      <c r="A39" s="164"/>
      <c r="B39" s="710" t="s">
        <v>294</v>
      </c>
      <c r="C39" s="710"/>
      <c r="D39" s="710"/>
      <c r="E39" s="710"/>
      <c r="F39" s="710"/>
      <c r="G39" s="710"/>
      <c r="H39" s="710"/>
      <c r="I39" s="710"/>
      <c r="J39" s="710"/>
      <c r="K39" s="710"/>
      <c r="L39" s="710"/>
      <c r="M39" s="710"/>
      <c r="N39" s="710"/>
      <c r="O39" s="710"/>
      <c r="P39" s="710"/>
    </row>
    <row r="40" spans="1:16" ht="22.5" customHeight="1" x14ac:dyDescent="0.2">
      <c r="A40" s="164"/>
      <c r="B40" s="710" t="s">
        <v>248</v>
      </c>
      <c r="C40" s="710"/>
      <c r="D40" s="710"/>
      <c r="E40" s="710"/>
      <c r="F40" s="710"/>
      <c r="G40" s="710"/>
      <c r="H40" s="710"/>
      <c r="I40" s="710"/>
      <c r="J40" s="710"/>
      <c r="K40" s="710"/>
      <c r="L40" s="710"/>
      <c r="M40" s="710"/>
      <c r="N40" s="710"/>
      <c r="O40" s="710"/>
      <c r="P40" s="710"/>
    </row>
    <row r="41" spans="1:16" ht="22.5" customHeight="1" x14ac:dyDescent="0.2">
      <c r="A41" s="164"/>
      <c r="B41" s="710" t="s">
        <v>267</v>
      </c>
      <c r="C41" s="710"/>
      <c r="D41" s="710"/>
      <c r="E41" s="710"/>
      <c r="F41" s="710"/>
      <c r="G41" s="710"/>
      <c r="H41" s="710"/>
      <c r="I41" s="710"/>
      <c r="J41" s="710"/>
      <c r="K41" s="710"/>
      <c r="L41" s="710"/>
      <c r="M41" s="710"/>
      <c r="N41" s="710"/>
      <c r="O41" s="710"/>
      <c r="P41" s="710"/>
    </row>
    <row r="42" spans="1:16" ht="22.5" customHeight="1" x14ac:dyDescent="0.2">
      <c r="A42" s="164"/>
      <c r="B42" s="710" t="s">
        <v>305</v>
      </c>
      <c r="C42" s="710"/>
      <c r="D42" s="710"/>
      <c r="E42" s="710"/>
      <c r="F42" s="710"/>
      <c r="G42" s="710"/>
      <c r="H42" s="710"/>
      <c r="I42" s="710"/>
      <c r="J42" s="710"/>
      <c r="K42" s="710"/>
      <c r="L42" s="710"/>
      <c r="M42" s="710"/>
      <c r="N42" s="710"/>
      <c r="O42" s="710"/>
      <c r="P42" s="710"/>
    </row>
    <row r="43" spans="1:16" ht="22.5" customHeight="1" x14ac:dyDescent="0.2">
      <c r="A43" s="184">
        <v>6</v>
      </c>
      <c r="B43" s="721" t="s">
        <v>297</v>
      </c>
      <c r="C43" s="721"/>
      <c r="D43" s="721"/>
      <c r="E43" s="721"/>
      <c r="F43" s="721"/>
      <c r="G43" s="721"/>
      <c r="H43" s="721"/>
      <c r="I43" s="721"/>
      <c r="J43" s="721"/>
      <c r="K43" s="721"/>
      <c r="L43" s="721"/>
      <c r="M43" s="721"/>
      <c r="N43" s="721"/>
      <c r="O43" s="721"/>
      <c r="P43" s="721"/>
    </row>
    <row r="44" spans="1:16" ht="21.75" customHeight="1" x14ac:dyDescent="0.2">
      <c r="B44" s="722" t="s">
        <v>262</v>
      </c>
      <c r="C44" s="722"/>
      <c r="D44" s="722"/>
      <c r="E44" s="722"/>
      <c r="F44" s="722"/>
      <c r="G44" s="722"/>
      <c r="H44" s="722"/>
      <c r="I44" s="722"/>
      <c r="J44" s="722"/>
      <c r="K44" s="722"/>
      <c r="L44" s="722"/>
      <c r="M44" s="722"/>
      <c r="N44" s="722"/>
      <c r="O44" s="722"/>
      <c r="P44" s="722"/>
    </row>
    <row r="45" spans="1:16" ht="22.5" hidden="1" customHeight="1" x14ac:dyDescent="0.2"/>
    <row r="46" spans="1:16" ht="22.5" customHeight="1" x14ac:dyDescent="0.2">
      <c r="B46" s="722" t="s">
        <v>263</v>
      </c>
      <c r="C46" s="722"/>
      <c r="D46" s="722"/>
      <c r="E46" s="722"/>
      <c r="F46" s="722"/>
      <c r="G46" s="722"/>
      <c r="H46" s="722"/>
      <c r="I46" s="722"/>
      <c r="J46" s="722"/>
      <c r="K46" s="722"/>
      <c r="L46" s="722"/>
      <c r="M46" s="722"/>
      <c r="N46" s="722"/>
      <c r="O46" s="722"/>
      <c r="P46" s="722"/>
    </row>
    <row r="47" spans="1:16" ht="22.5" customHeight="1" x14ac:dyDescent="0.2">
      <c r="A47" s="165" t="s">
        <v>185</v>
      </c>
      <c r="B47" s="713" t="s">
        <v>296</v>
      </c>
      <c r="C47" s="713"/>
      <c r="D47" s="713"/>
      <c r="E47" s="713"/>
      <c r="F47" s="713"/>
      <c r="G47" s="713"/>
      <c r="H47" s="713"/>
      <c r="I47" s="713"/>
      <c r="J47" s="713"/>
      <c r="K47" s="713"/>
      <c r="L47" s="713"/>
      <c r="M47" s="713"/>
      <c r="N47" s="713"/>
      <c r="O47" s="713"/>
      <c r="P47" s="713"/>
    </row>
    <row r="48" spans="1:16" ht="22.5" customHeight="1" x14ac:dyDescent="0.2">
      <c r="A48" s="164"/>
      <c r="B48" s="710" t="s">
        <v>255</v>
      </c>
      <c r="C48" s="710"/>
      <c r="D48" s="710"/>
      <c r="E48" s="710"/>
      <c r="F48" s="710"/>
      <c r="G48" s="710"/>
      <c r="H48" s="710"/>
      <c r="I48" s="710"/>
      <c r="J48" s="710"/>
      <c r="K48" s="710"/>
      <c r="L48" s="710"/>
      <c r="M48" s="710"/>
      <c r="N48" s="710"/>
      <c r="O48" s="710"/>
      <c r="P48" s="710"/>
    </row>
    <row r="49" spans="1:16" ht="22.5" customHeight="1" x14ac:dyDescent="0.2">
      <c r="A49" s="164"/>
      <c r="B49" s="710" t="s">
        <v>256</v>
      </c>
      <c r="C49" s="710"/>
      <c r="D49" s="710"/>
      <c r="E49" s="710"/>
      <c r="F49" s="710"/>
      <c r="G49" s="710"/>
      <c r="H49" s="710"/>
      <c r="I49" s="710"/>
      <c r="J49" s="710"/>
      <c r="K49" s="710"/>
      <c r="L49" s="710"/>
      <c r="M49" s="710"/>
      <c r="N49" s="710"/>
      <c r="O49" s="710"/>
      <c r="P49" s="710"/>
    </row>
    <row r="50" spans="1:16" ht="22.5" customHeight="1" x14ac:dyDescent="0.2">
      <c r="A50" s="165" t="s">
        <v>186</v>
      </c>
      <c r="B50" s="713" t="s">
        <v>275</v>
      </c>
      <c r="C50" s="713"/>
      <c r="D50" s="713"/>
      <c r="E50" s="713"/>
      <c r="F50" s="713"/>
      <c r="G50" s="713"/>
      <c r="H50" s="713"/>
      <c r="I50" s="713"/>
      <c r="J50" s="713"/>
      <c r="K50" s="713"/>
      <c r="L50" s="713"/>
      <c r="M50" s="713"/>
      <c r="N50" s="713"/>
      <c r="O50" s="713"/>
      <c r="P50" s="713"/>
    </row>
    <row r="51" spans="1:16" ht="22.5" customHeight="1" x14ac:dyDescent="0.2">
      <c r="A51" s="165"/>
      <c r="B51" s="710" t="s">
        <v>276</v>
      </c>
      <c r="C51" s="710"/>
      <c r="D51" s="710"/>
      <c r="E51" s="710"/>
      <c r="F51" s="710"/>
      <c r="G51" s="710"/>
      <c r="H51" s="710"/>
      <c r="I51" s="710"/>
      <c r="J51" s="710"/>
      <c r="K51" s="710"/>
      <c r="L51" s="710"/>
      <c r="M51" s="710"/>
      <c r="N51" s="710"/>
      <c r="O51" s="710"/>
      <c r="P51" s="710"/>
    </row>
    <row r="52" spans="1:16" ht="22.5" customHeight="1" x14ac:dyDescent="0.2">
      <c r="A52" s="165"/>
      <c r="B52" s="710" t="s">
        <v>277</v>
      </c>
      <c r="C52" s="710"/>
      <c r="D52" s="710"/>
      <c r="E52" s="710"/>
      <c r="F52" s="710"/>
      <c r="G52" s="710"/>
      <c r="H52" s="710"/>
      <c r="I52" s="710"/>
      <c r="J52" s="710"/>
      <c r="K52" s="710"/>
      <c r="L52" s="710"/>
      <c r="M52" s="710"/>
      <c r="N52" s="710"/>
      <c r="O52" s="710"/>
      <c r="P52" s="710"/>
    </row>
    <row r="53" spans="1:16" ht="22.5" customHeight="1" x14ac:dyDescent="0.2">
      <c r="A53" s="165" t="s">
        <v>187</v>
      </c>
      <c r="B53" s="713" t="s">
        <v>310</v>
      </c>
      <c r="C53" s="713"/>
      <c r="D53" s="713"/>
      <c r="E53" s="713"/>
      <c r="F53" s="713"/>
      <c r="G53" s="713"/>
      <c r="H53" s="713"/>
      <c r="I53" s="713"/>
      <c r="J53" s="713"/>
      <c r="K53" s="713"/>
      <c r="L53" s="713"/>
      <c r="M53" s="713"/>
      <c r="N53" s="713"/>
      <c r="O53" s="713"/>
      <c r="P53" s="713"/>
    </row>
    <row r="54" spans="1:16" ht="22.5" customHeight="1" x14ac:dyDescent="0.2">
      <c r="A54" s="165"/>
      <c r="B54" s="713" t="s">
        <v>311</v>
      </c>
      <c r="C54" s="713"/>
      <c r="D54" s="713"/>
      <c r="E54" s="713"/>
      <c r="F54" s="713"/>
      <c r="G54" s="713"/>
      <c r="H54" s="713"/>
      <c r="I54" s="713"/>
      <c r="J54" s="713"/>
      <c r="K54" s="713"/>
      <c r="L54" s="713"/>
      <c r="M54" s="713"/>
      <c r="N54" s="713"/>
      <c r="O54" s="713"/>
      <c r="P54" s="713"/>
    </row>
    <row r="55" spans="1:16" ht="22.5" customHeight="1" x14ac:dyDescent="0.2">
      <c r="A55" s="165" t="s">
        <v>188</v>
      </c>
      <c r="B55" s="711" t="s">
        <v>295</v>
      </c>
      <c r="C55" s="711"/>
      <c r="D55" s="711"/>
      <c r="E55" s="711"/>
      <c r="F55" s="711"/>
      <c r="G55" s="711"/>
      <c r="H55" s="711"/>
      <c r="I55" s="711"/>
      <c r="J55" s="711"/>
      <c r="K55" s="711"/>
      <c r="L55" s="711"/>
      <c r="M55" s="711"/>
      <c r="N55" s="711"/>
      <c r="O55" s="711"/>
      <c r="P55" s="711"/>
    </row>
    <row r="56" spans="1:16" ht="22.5" customHeight="1" x14ac:dyDescent="0.2">
      <c r="A56" s="165"/>
      <c r="B56" s="710" t="s">
        <v>278</v>
      </c>
      <c r="C56" s="710"/>
      <c r="D56" s="710"/>
      <c r="E56" s="710"/>
      <c r="F56" s="710"/>
      <c r="G56" s="710"/>
      <c r="H56" s="710"/>
      <c r="I56" s="710"/>
      <c r="J56" s="710"/>
      <c r="K56" s="710"/>
      <c r="L56" s="710"/>
      <c r="M56" s="710"/>
      <c r="N56" s="710"/>
      <c r="O56" s="710"/>
      <c r="P56" s="710"/>
    </row>
    <row r="57" spans="1:16" ht="22.5" customHeight="1" x14ac:dyDescent="0.2">
      <c r="A57" s="165"/>
      <c r="B57" s="710" t="s">
        <v>279</v>
      </c>
      <c r="C57" s="710"/>
      <c r="D57" s="710"/>
      <c r="E57" s="710"/>
      <c r="F57" s="710"/>
      <c r="G57" s="710"/>
      <c r="H57" s="710"/>
      <c r="I57" s="710"/>
      <c r="J57" s="710"/>
      <c r="K57" s="710"/>
      <c r="L57" s="710"/>
      <c r="M57" s="710"/>
      <c r="N57" s="710"/>
      <c r="O57" s="710"/>
      <c r="P57" s="710"/>
    </row>
    <row r="58" spans="1:16" ht="22.5" customHeight="1" x14ac:dyDescent="0.2">
      <c r="A58" s="165"/>
      <c r="B58" s="710" t="s">
        <v>280</v>
      </c>
      <c r="C58" s="710"/>
      <c r="D58" s="710"/>
      <c r="E58" s="710"/>
      <c r="F58" s="710"/>
      <c r="G58" s="710"/>
      <c r="H58" s="710"/>
      <c r="I58" s="710"/>
      <c r="J58" s="710"/>
      <c r="K58" s="710"/>
      <c r="L58" s="710"/>
      <c r="M58" s="710"/>
      <c r="N58" s="710"/>
      <c r="O58" s="710"/>
      <c r="P58" s="710"/>
    </row>
    <row r="59" spans="1:16" ht="22.5" customHeight="1" x14ac:dyDescent="0.2">
      <c r="A59" s="165"/>
      <c r="B59" s="710" t="s">
        <v>281</v>
      </c>
      <c r="C59" s="710"/>
      <c r="D59" s="710"/>
      <c r="E59" s="710"/>
      <c r="F59" s="710"/>
      <c r="G59" s="710"/>
      <c r="H59" s="710"/>
      <c r="I59" s="710"/>
      <c r="J59" s="710"/>
      <c r="K59" s="710"/>
      <c r="L59" s="710"/>
      <c r="M59" s="710"/>
      <c r="N59" s="710"/>
      <c r="O59" s="710"/>
      <c r="P59" s="710"/>
    </row>
    <row r="60" spans="1:16" ht="22.5" customHeight="1" x14ac:dyDescent="0.2">
      <c r="A60" s="164" t="s">
        <v>182</v>
      </c>
      <c r="B60" s="710" t="s">
        <v>301</v>
      </c>
      <c r="C60" s="710"/>
      <c r="D60" s="710"/>
      <c r="E60" s="710"/>
      <c r="F60" s="710"/>
      <c r="G60" s="710"/>
      <c r="H60" s="710"/>
      <c r="I60" s="710"/>
      <c r="J60" s="710"/>
      <c r="K60" s="710"/>
      <c r="L60" s="710"/>
      <c r="M60" s="710"/>
      <c r="N60" s="710"/>
      <c r="O60" s="710"/>
      <c r="P60" s="710"/>
    </row>
    <row r="61" spans="1:16" ht="22.5" customHeight="1" x14ac:dyDescent="0.2">
      <c r="A61" s="164"/>
      <c r="B61" s="710" t="s">
        <v>257</v>
      </c>
      <c r="C61" s="710"/>
      <c r="D61" s="710"/>
      <c r="E61" s="710"/>
      <c r="F61" s="710"/>
      <c r="G61" s="710"/>
      <c r="H61" s="710"/>
      <c r="I61" s="710"/>
      <c r="J61" s="710"/>
      <c r="K61" s="710"/>
      <c r="L61" s="710"/>
      <c r="M61" s="710"/>
      <c r="N61" s="710"/>
      <c r="O61" s="710"/>
      <c r="P61" s="710"/>
    </row>
    <row r="62" spans="1:16" ht="22.5" customHeight="1" x14ac:dyDescent="0.2">
      <c r="A62" s="164" t="s">
        <v>183</v>
      </c>
      <c r="B62" s="710" t="s">
        <v>300</v>
      </c>
      <c r="C62" s="710"/>
      <c r="D62" s="710"/>
      <c r="E62" s="710"/>
      <c r="F62" s="710"/>
      <c r="G62" s="710"/>
      <c r="H62" s="710"/>
      <c r="I62" s="710"/>
      <c r="J62" s="710"/>
      <c r="K62" s="710"/>
      <c r="L62" s="710"/>
      <c r="M62" s="710"/>
      <c r="N62" s="710"/>
      <c r="O62" s="710"/>
      <c r="P62" s="710"/>
    </row>
    <row r="63" spans="1:16" ht="22.5" customHeight="1" x14ac:dyDescent="0.2">
      <c r="A63" s="164"/>
      <c r="B63" s="710" t="s">
        <v>258</v>
      </c>
      <c r="C63" s="710"/>
      <c r="D63" s="710"/>
      <c r="E63" s="710"/>
      <c r="F63" s="710"/>
      <c r="G63" s="710"/>
      <c r="H63" s="710"/>
      <c r="I63" s="710"/>
      <c r="J63" s="710"/>
      <c r="K63" s="710"/>
      <c r="L63" s="710"/>
      <c r="M63" s="710"/>
      <c r="N63" s="710"/>
      <c r="O63" s="710"/>
      <c r="P63" s="710"/>
    </row>
    <row r="64" spans="1:16" ht="22.5" customHeight="1" x14ac:dyDescent="0.2">
      <c r="A64" s="164"/>
      <c r="B64" s="710" t="s">
        <v>259</v>
      </c>
      <c r="C64" s="710"/>
      <c r="D64" s="710"/>
      <c r="E64" s="710"/>
      <c r="F64" s="710"/>
      <c r="G64" s="710"/>
      <c r="H64" s="710"/>
      <c r="I64" s="710"/>
      <c r="J64" s="710"/>
      <c r="K64" s="710"/>
      <c r="L64" s="710"/>
      <c r="M64" s="710"/>
      <c r="N64" s="710"/>
      <c r="O64" s="710"/>
      <c r="P64" s="710"/>
    </row>
    <row r="65" spans="1:16" ht="22.5" customHeight="1" x14ac:dyDescent="0.2">
      <c r="A65" s="164" t="s">
        <v>184</v>
      </c>
      <c r="B65" s="710" t="s">
        <v>260</v>
      </c>
      <c r="C65" s="710"/>
      <c r="D65" s="710"/>
      <c r="E65" s="710"/>
      <c r="F65" s="710"/>
      <c r="G65" s="710"/>
      <c r="H65" s="710"/>
      <c r="I65" s="710"/>
      <c r="J65" s="710"/>
      <c r="K65" s="710"/>
      <c r="L65" s="710"/>
      <c r="M65" s="710"/>
      <c r="N65" s="710"/>
      <c r="O65" s="710"/>
      <c r="P65" s="710"/>
    </row>
    <row r="66" spans="1:16" ht="22.5" customHeight="1" x14ac:dyDescent="0.2">
      <c r="A66" s="164"/>
      <c r="B66" s="710" t="s">
        <v>261</v>
      </c>
      <c r="C66" s="710"/>
      <c r="D66" s="710"/>
      <c r="E66" s="710"/>
      <c r="F66" s="710"/>
      <c r="G66" s="710"/>
      <c r="H66" s="710"/>
      <c r="I66" s="710"/>
      <c r="J66" s="710"/>
      <c r="K66" s="710"/>
      <c r="L66" s="710"/>
      <c r="M66" s="710"/>
      <c r="N66" s="710"/>
      <c r="O66" s="710"/>
      <c r="P66" s="710"/>
    </row>
    <row r="67" spans="1:16" ht="22.5" customHeight="1" x14ac:dyDescent="0.2">
      <c r="A67" s="186" t="s">
        <v>189</v>
      </c>
      <c r="B67" s="713" t="s">
        <v>302</v>
      </c>
      <c r="C67" s="713"/>
      <c r="D67" s="713"/>
      <c r="E67" s="713"/>
      <c r="F67" s="713"/>
      <c r="G67" s="713"/>
      <c r="H67" s="713"/>
      <c r="I67" s="713"/>
      <c r="J67" s="713"/>
      <c r="K67" s="713"/>
      <c r="L67" s="713"/>
      <c r="M67" s="713"/>
      <c r="N67" s="713"/>
      <c r="O67" s="713"/>
      <c r="P67" s="713"/>
    </row>
    <row r="68" spans="1:16" ht="22.5" customHeight="1" x14ac:dyDescent="0.2">
      <c r="A68" s="183"/>
      <c r="B68" s="710" t="s">
        <v>282</v>
      </c>
      <c r="C68" s="710"/>
      <c r="D68" s="710"/>
      <c r="E68" s="710"/>
      <c r="F68" s="710"/>
      <c r="G68" s="710"/>
      <c r="H68" s="710"/>
      <c r="I68" s="710"/>
      <c r="J68" s="710"/>
      <c r="K68" s="710"/>
      <c r="L68" s="710"/>
      <c r="M68" s="710"/>
      <c r="N68" s="710"/>
      <c r="O68" s="710"/>
      <c r="P68" s="710"/>
    </row>
    <row r="69" spans="1:16" ht="22.5" customHeight="1" x14ac:dyDescent="0.2">
      <c r="A69" s="183"/>
      <c r="B69" s="710" t="s">
        <v>283</v>
      </c>
      <c r="C69" s="710"/>
      <c r="D69" s="710"/>
      <c r="E69" s="710"/>
      <c r="F69" s="710"/>
      <c r="G69" s="710"/>
      <c r="H69" s="710"/>
      <c r="I69" s="710"/>
      <c r="J69" s="710"/>
      <c r="K69" s="710"/>
      <c r="L69" s="710"/>
      <c r="M69" s="710"/>
      <c r="N69" s="710"/>
      <c r="O69" s="710"/>
      <c r="P69" s="710"/>
    </row>
  </sheetData>
  <mergeCells count="65">
    <mergeCell ref="B51:P51"/>
    <mergeCell ref="B53:P53"/>
    <mergeCell ref="B54:P54"/>
    <mergeCell ref="B52:P52"/>
    <mergeCell ref="B69:P69"/>
    <mergeCell ref="B62:P62"/>
    <mergeCell ref="B63:P63"/>
    <mergeCell ref="B65:P65"/>
    <mergeCell ref="B67:P67"/>
    <mergeCell ref="B68:P68"/>
    <mergeCell ref="B64:P64"/>
    <mergeCell ref="B66:P66"/>
    <mergeCell ref="B22:P22"/>
    <mergeCell ref="B23:P23"/>
    <mergeCell ref="B25:P25"/>
    <mergeCell ref="B43:P43"/>
    <mergeCell ref="B44:P44"/>
    <mergeCell ref="B37:P37"/>
    <mergeCell ref="B56:P56"/>
    <mergeCell ref="A1:P1"/>
    <mergeCell ref="A8:P8"/>
    <mergeCell ref="A5:P5"/>
    <mergeCell ref="A7:P7"/>
    <mergeCell ref="B9:P9"/>
    <mergeCell ref="A3:P3"/>
    <mergeCell ref="A4:P4"/>
    <mergeCell ref="B15:P15"/>
    <mergeCell ref="B16:P16"/>
    <mergeCell ref="B17:P17"/>
    <mergeCell ref="B18:P18"/>
    <mergeCell ref="B19:P19"/>
    <mergeCell ref="B20:P20"/>
    <mergeCell ref="B21:P21"/>
    <mergeCell ref="A11:P11"/>
    <mergeCell ref="B24:P24"/>
    <mergeCell ref="B36:P36"/>
    <mergeCell ref="B10:P10"/>
    <mergeCell ref="A12:P12"/>
    <mergeCell ref="A13:P13"/>
    <mergeCell ref="B26:P26"/>
    <mergeCell ref="B29:P29"/>
    <mergeCell ref="B33:P33"/>
    <mergeCell ref="B14:P14"/>
    <mergeCell ref="B34:P34"/>
    <mergeCell ref="B27:P28"/>
    <mergeCell ref="B30:P30"/>
    <mergeCell ref="B31:P31"/>
    <mergeCell ref="B32:P32"/>
    <mergeCell ref="B35:P35"/>
    <mergeCell ref="B61:P61"/>
    <mergeCell ref="B38:P38"/>
    <mergeCell ref="B39:P39"/>
    <mergeCell ref="B40:P40"/>
    <mergeCell ref="B58:P58"/>
    <mergeCell ref="B59:P59"/>
    <mergeCell ref="B60:P60"/>
    <mergeCell ref="B41:P41"/>
    <mergeCell ref="B57:P57"/>
    <mergeCell ref="B55:P55"/>
    <mergeCell ref="B42:P42"/>
    <mergeCell ref="B46:P46"/>
    <mergeCell ref="B47:P47"/>
    <mergeCell ref="B48:P48"/>
    <mergeCell ref="B49:P49"/>
    <mergeCell ref="B50:P50"/>
  </mergeCells>
  <phoneticPr fontId="2"/>
  <pageMargins left="0.47244094488188981" right="3.937007874015748E-2" top="0.62992125984251968" bottom="0.27559055118110237" header="0.31496062992125984" footer="0.4724409448818898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0"/>
  <sheetViews>
    <sheetView topLeftCell="A16" workbookViewId="0">
      <selection activeCell="D3" sqref="D3:J3"/>
    </sheetView>
  </sheetViews>
  <sheetFormatPr defaultRowHeight="12.75" x14ac:dyDescent="0.2"/>
  <cols>
    <col min="3" max="3" width="12.5" customWidth="1"/>
    <col min="4" max="10" width="6.83203125" customWidth="1"/>
    <col min="11" max="11" width="22.6640625" customWidth="1"/>
  </cols>
  <sheetData>
    <row r="1" spans="1:11" ht="42.75" customHeight="1" x14ac:dyDescent="0.2">
      <c r="A1" s="737" t="s">
        <v>190</v>
      </c>
      <c r="B1" s="737"/>
      <c r="C1" s="737"/>
      <c r="D1" s="737"/>
      <c r="E1" s="737"/>
      <c r="F1" s="737"/>
      <c r="G1" s="737"/>
      <c r="H1" s="737"/>
      <c r="I1" s="737"/>
      <c r="J1" s="737"/>
      <c r="K1" s="737"/>
    </row>
    <row r="2" spans="1:11" ht="28.5" customHeight="1" x14ac:dyDescent="0.2">
      <c r="A2" s="738" t="s">
        <v>191</v>
      </c>
      <c r="B2" s="739"/>
      <c r="C2" s="740"/>
      <c r="D2" s="167" t="s">
        <v>192</v>
      </c>
      <c r="E2" s="168" t="s">
        <v>193</v>
      </c>
      <c r="F2" s="744" t="s">
        <v>194</v>
      </c>
      <c r="G2" s="745"/>
      <c r="H2" s="745"/>
      <c r="I2" s="745"/>
      <c r="J2" s="746"/>
      <c r="K2" s="747" t="s">
        <v>195</v>
      </c>
    </row>
    <row r="3" spans="1:11" ht="38.25" customHeight="1" x14ac:dyDescent="0.2">
      <c r="A3" s="741"/>
      <c r="B3" s="742"/>
      <c r="C3" s="743"/>
      <c r="D3" s="168" t="s">
        <v>313</v>
      </c>
      <c r="E3" s="168" t="s">
        <v>324</v>
      </c>
      <c r="F3" s="169" t="s">
        <v>196</v>
      </c>
      <c r="G3" s="169" t="s">
        <v>197</v>
      </c>
      <c r="H3" s="169" t="s">
        <v>245</v>
      </c>
      <c r="I3" s="169" t="s">
        <v>314</v>
      </c>
      <c r="J3" s="169" t="s">
        <v>325</v>
      </c>
      <c r="K3" s="748"/>
    </row>
    <row r="4" spans="1:11" ht="36" customHeight="1" x14ac:dyDescent="0.2">
      <c r="A4" s="729" t="s">
        <v>198</v>
      </c>
      <c r="B4" s="725" t="s">
        <v>199</v>
      </c>
      <c r="C4" s="726"/>
      <c r="D4" s="168"/>
      <c r="E4" s="168"/>
      <c r="F4" s="168"/>
      <c r="G4" s="168"/>
      <c r="H4" s="168"/>
      <c r="I4" s="168"/>
      <c r="J4" s="168"/>
      <c r="K4" s="170" t="s">
        <v>200</v>
      </c>
    </row>
    <row r="5" spans="1:11" ht="36" customHeight="1" x14ac:dyDescent="0.2">
      <c r="A5" s="730"/>
      <c r="B5" s="729" t="s">
        <v>201</v>
      </c>
      <c r="C5" s="171" t="s">
        <v>202</v>
      </c>
      <c r="D5" s="168"/>
      <c r="E5" s="168"/>
      <c r="F5" s="168"/>
      <c r="G5" s="168"/>
      <c r="H5" s="168"/>
      <c r="I5" s="168"/>
      <c r="J5" s="168"/>
      <c r="K5" s="170" t="s">
        <v>203</v>
      </c>
    </row>
    <row r="6" spans="1:11" ht="36" customHeight="1" x14ac:dyDescent="0.2">
      <c r="A6" s="730"/>
      <c r="B6" s="734"/>
      <c r="C6" s="171" t="s">
        <v>204</v>
      </c>
      <c r="D6" s="168"/>
      <c r="E6" s="168"/>
      <c r="F6" s="168"/>
      <c r="G6" s="168"/>
      <c r="H6" s="168"/>
      <c r="I6" s="168"/>
      <c r="J6" s="168"/>
      <c r="K6" s="170" t="s">
        <v>205</v>
      </c>
    </row>
    <row r="7" spans="1:11" ht="36" customHeight="1" x14ac:dyDescent="0.2">
      <c r="A7" s="730"/>
      <c r="B7" s="725" t="s">
        <v>206</v>
      </c>
      <c r="C7" s="726"/>
      <c r="D7" s="168"/>
      <c r="E7" s="168"/>
      <c r="F7" s="168"/>
      <c r="G7" s="168"/>
      <c r="H7" s="168"/>
      <c r="I7" s="168"/>
      <c r="J7" s="168"/>
      <c r="K7" s="170" t="s">
        <v>207</v>
      </c>
    </row>
    <row r="8" spans="1:11" ht="36.75" customHeight="1" thickBot="1" x14ac:dyDescent="0.25">
      <c r="A8" s="731"/>
      <c r="B8" s="749" t="s">
        <v>208</v>
      </c>
      <c r="C8" s="750"/>
      <c r="D8" s="172"/>
      <c r="E8" s="172"/>
      <c r="F8" s="172"/>
      <c r="G8" s="172"/>
      <c r="H8" s="172"/>
      <c r="I8" s="172"/>
      <c r="J8" s="172"/>
      <c r="K8" s="173" t="s">
        <v>209</v>
      </c>
    </row>
    <row r="9" spans="1:11" ht="36" customHeight="1" thickTop="1" x14ac:dyDescent="0.2">
      <c r="A9" s="735" t="s">
        <v>210</v>
      </c>
      <c r="B9" s="727" t="s">
        <v>211</v>
      </c>
      <c r="C9" s="736"/>
      <c r="D9" s="168"/>
      <c r="E9" s="168"/>
      <c r="F9" s="168"/>
      <c r="G9" s="168"/>
      <c r="H9" s="168"/>
      <c r="I9" s="168"/>
      <c r="J9" s="168"/>
      <c r="K9" s="174" t="s">
        <v>212</v>
      </c>
    </row>
    <row r="10" spans="1:11" ht="36" customHeight="1" x14ac:dyDescent="0.2">
      <c r="A10" s="730"/>
      <c r="B10" s="729" t="s">
        <v>201</v>
      </c>
      <c r="C10" s="171" t="s">
        <v>213</v>
      </c>
      <c r="D10" s="168"/>
      <c r="E10" s="168"/>
      <c r="F10" s="168"/>
      <c r="G10" s="168"/>
      <c r="H10" s="168"/>
      <c r="I10" s="168"/>
      <c r="J10" s="168"/>
      <c r="K10" s="170" t="s">
        <v>214</v>
      </c>
    </row>
    <row r="11" spans="1:11" ht="36" customHeight="1" x14ac:dyDescent="0.2">
      <c r="A11" s="730"/>
      <c r="B11" s="734"/>
      <c r="C11" s="171" t="s">
        <v>215</v>
      </c>
      <c r="D11" s="168"/>
      <c r="E11" s="168"/>
      <c r="F11" s="168"/>
      <c r="G11" s="168"/>
      <c r="H11" s="168"/>
      <c r="I11" s="168"/>
      <c r="J11" s="168"/>
      <c r="K11" s="170" t="s">
        <v>205</v>
      </c>
    </row>
    <row r="12" spans="1:11" ht="36" customHeight="1" x14ac:dyDescent="0.2">
      <c r="A12" s="730"/>
      <c r="B12" s="725" t="s">
        <v>216</v>
      </c>
      <c r="C12" s="726"/>
      <c r="D12" s="168"/>
      <c r="E12" s="168"/>
      <c r="F12" s="168"/>
      <c r="G12" s="168"/>
      <c r="H12" s="168"/>
      <c r="I12" s="168"/>
      <c r="J12" s="168"/>
      <c r="K12" s="170" t="s">
        <v>207</v>
      </c>
    </row>
    <row r="13" spans="1:11" ht="36" customHeight="1" x14ac:dyDescent="0.2">
      <c r="A13" s="734"/>
      <c r="B13" s="725" t="s">
        <v>217</v>
      </c>
      <c r="C13" s="726"/>
      <c r="D13" s="168"/>
      <c r="E13" s="168"/>
      <c r="F13" s="168"/>
      <c r="G13" s="168"/>
      <c r="H13" s="168"/>
      <c r="I13" s="168"/>
      <c r="J13" s="168"/>
      <c r="K13" s="170" t="s">
        <v>229</v>
      </c>
    </row>
    <row r="14" spans="1:11" ht="36" customHeight="1" x14ac:dyDescent="0.2">
      <c r="A14" s="729" t="s">
        <v>218</v>
      </c>
      <c r="B14" s="732" t="s">
        <v>219</v>
      </c>
      <c r="C14" s="733"/>
      <c r="D14" s="168"/>
      <c r="E14" s="168"/>
      <c r="F14" s="168"/>
      <c r="G14" s="168"/>
      <c r="H14" s="168"/>
      <c r="I14" s="168"/>
      <c r="J14" s="168"/>
      <c r="K14" s="170" t="s">
        <v>220</v>
      </c>
    </row>
    <row r="15" spans="1:11" ht="36" customHeight="1" x14ac:dyDescent="0.2">
      <c r="A15" s="730"/>
      <c r="B15" s="729" t="s">
        <v>221</v>
      </c>
      <c r="C15" s="168" t="s">
        <v>230</v>
      </c>
      <c r="D15" s="168"/>
      <c r="E15" s="168"/>
      <c r="F15" s="168"/>
      <c r="G15" s="168"/>
      <c r="H15" s="168"/>
      <c r="I15" s="168"/>
      <c r="J15" s="168"/>
      <c r="K15" s="723" t="s">
        <v>222</v>
      </c>
    </row>
    <row r="16" spans="1:11" ht="36" customHeight="1" x14ac:dyDescent="0.2">
      <c r="A16" s="730"/>
      <c r="B16" s="734"/>
      <c r="C16" s="168" t="s">
        <v>231</v>
      </c>
      <c r="D16" s="168"/>
      <c r="E16" s="168"/>
      <c r="F16" s="168"/>
      <c r="G16" s="168"/>
      <c r="H16" s="168"/>
      <c r="I16" s="168"/>
      <c r="J16" s="168"/>
      <c r="K16" s="724"/>
    </row>
    <row r="17" spans="1:11" ht="36" customHeight="1" x14ac:dyDescent="0.2">
      <c r="A17" s="730"/>
      <c r="B17" s="725" t="s">
        <v>223</v>
      </c>
      <c r="C17" s="726"/>
      <c r="D17" s="168"/>
      <c r="E17" s="168"/>
      <c r="F17" s="168"/>
      <c r="G17" s="168"/>
      <c r="H17" s="168"/>
      <c r="I17" s="168"/>
      <c r="J17" s="168"/>
      <c r="K17" s="170" t="s">
        <v>224</v>
      </c>
    </row>
    <row r="18" spans="1:11" ht="36" customHeight="1" x14ac:dyDescent="0.2">
      <c r="A18" s="730"/>
      <c r="B18" s="725" t="s">
        <v>225</v>
      </c>
      <c r="C18" s="726"/>
      <c r="D18" s="168"/>
      <c r="E18" s="168"/>
      <c r="F18" s="168"/>
      <c r="G18" s="168"/>
      <c r="H18" s="168"/>
      <c r="I18" s="168"/>
      <c r="J18" s="168"/>
      <c r="K18" s="170" t="s">
        <v>207</v>
      </c>
    </row>
    <row r="19" spans="1:11" ht="36" customHeight="1" thickBot="1" x14ac:dyDescent="0.25">
      <c r="A19" s="731"/>
      <c r="B19" s="725" t="s">
        <v>226</v>
      </c>
      <c r="C19" s="726"/>
      <c r="D19" s="168"/>
      <c r="E19" s="168"/>
      <c r="F19" s="168"/>
      <c r="G19" s="168"/>
      <c r="H19" s="168"/>
      <c r="I19" s="168"/>
      <c r="J19" s="168"/>
      <c r="K19" s="170" t="s">
        <v>232</v>
      </c>
    </row>
    <row r="20" spans="1:11" ht="42" customHeight="1" thickTop="1" x14ac:dyDescent="0.2">
      <c r="A20" s="727" t="s">
        <v>227</v>
      </c>
      <c r="B20" s="728"/>
      <c r="C20" s="728"/>
      <c r="D20" s="728"/>
      <c r="E20" s="728"/>
      <c r="F20" s="728"/>
      <c r="G20" s="175" t="s">
        <v>228</v>
      </c>
      <c r="H20" s="176"/>
      <c r="I20" s="176"/>
      <c r="J20" s="176"/>
      <c r="K20" s="177"/>
    </row>
  </sheetData>
  <mergeCells count="22">
    <mergeCell ref="A1:K1"/>
    <mergeCell ref="A2:C3"/>
    <mergeCell ref="F2:J2"/>
    <mergeCell ref="K2:K3"/>
    <mergeCell ref="A4:A8"/>
    <mergeCell ref="B4:C4"/>
    <mergeCell ref="B5:B6"/>
    <mergeCell ref="B7:C7"/>
    <mergeCell ref="B8:C8"/>
    <mergeCell ref="A9:A13"/>
    <mergeCell ref="B9:C9"/>
    <mergeCell ref="B10:B11"/>
    <mergeCell ref="B12:C12"/>
    <mergeCell ref="B13:C13"/>
    <mergeCell ref="K15:K16"/>
    <mergeCell ref="B17:C17"/>
    <mergeCell ref="B18:C18"/>
    <mergeCell ref="B19:C19"/>
    <mergeCell ref="A20:F20"/>
    <mergeCell ref="A14:A19"/>
    <mergeCell ref="B14:C14"/>
    <mergeCell ref="B15:B16"/>
  </mergeCells>
  <phoneticPr fontId="2"/>
  <pageMargins left="0.59055118110236227" right="0.39370078740157483" top="0.78740157480314965"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0"/>
  <sheetViews>
    <sheetView workbookViewId="0">
      <selection activeCell="D23" sqref="D23:J23"/>
    </sheetView>
  </sheetViews>
  <sheetFormatPr defaultRowHeight="13.5" x14ac:dyDescent="0.15"/>
  <cols>
    <col min="1" max="2" width="5.83203125" style="178" customWidth="1"/>
    <col min="3" max="3" width="13.6640625" style="178" customWidth="1"/>
    <col min="4" max="10" width="6.83203125" style="178" customWidth="1"/>
    <col min="11" max="11" width="27.5" style="179" customWidth="1"/>
    <col min="12" max="256" width="9.33203125" style="166"/>
    <col min="257" max="258" width="5.83203125" style="166" customWidth="1"/>
    <col min="259" max="259" width="14.1640625" style="166" customWidth="1"/>
    <col min="260" max="266" width="8.83203125" style="166" customWidth="1"/>
    <col min="267" max="267" width="33" style="166" customWidth="1"/>
    <col min="268" max="512" width="9.33203125" style="166"/>
    <col min="513" max="514" width="5.83203125" style="166" customWidth="1"/>
    <col min="515" max="515" width="14.1640625" style="166" customWidth="1"/>
    <col min="516" max="522" width="8.83203125" style="166" customWidth="1"/>
    <col min="523" max="523" width="33" style="166" customWidth="1"/>
    <col min="524" max="768" width="9.33203125" style="166"/>
    <col min="769" max="770" width="5.83203125" style="166" customWidth="1"/>
    <col min="771" max="771" width="14.1640625" style="166" customWidth="1"/>
    <col min="772" max="778" width="8.83203125" style="166" customWidth="1"/>
    <col min="779" max="779" width="33" style="166" customWidth="1"/>
    <col min="780" max="1024" width="9.33203125" style="166"/>
    <col min="1025" max="1026" width="5.83203125" style="166" customWidth="1"/>
    <col min="1027" max="1027" width="14.1640625" style="166" customWidth="1"/>
    <col min="1028" max="1034" width="8.83203125" style="166" customWidth="1"/>
    <col min="1035" max="1035" width="33" style="166" customWidth="1"/>
    <col min="1036" max="1280" width="9.33203125" style="166"/>
    <col min="1281" max="1282" width="5.83203125" style="166" customWidth="1"/>
    <col min="1283" max="1283" width="14.1640625" style="166" customWidth="1"/>
    <col min="1284" max="1290" width="8.83203125" style="166" customWidth="1"/>
    <col min="1291" max="1291" width="33" style="166" customWidth="1"/>
    <col min="1292" max="1536" width="9.33203125" style="166"/>
    <col min="1537" max="1538" width="5.83203125" style="166" customWidth="1"/>
    <col min="1539" max="1539" width="14.1640625" style="166" customWidth="1"/>
    <col min="1540" max="1546" width="8.83203125" style="166" customWidth="1"/>
    <col min="1547" max="1547" width="33" style="166" customWidth="1"/>
    <col min="1548" max="1792" width="9.33203125" style="166"/>
    <col min="1793" max="1794" width="5.83203125" style="166" customWidth="1"/>
    <col min="1795" max="1795" width="14.1640625" style="166" customWidth="1"/>
    <col min="1796" max="1802" width="8.83203125" style="166" customWidth="1"/>
    <col min="1803" max="1803" width="33" style="166" customWidth="1"/>
    <col min="1804" max="2048" width="9.33203125" style="166"/>
    <col min="2049" max="2050" width="5.83203125" style="166" customWidth="1"/>
    <col min="2051" max="2051" width="14.1640625" style="166" customWidth="1"/>
    <col min="2052" max="2058" width="8.83203125" style="166" customWidth="1"/>
    <col min="2059" max="2059" width="33" style="166" customWidth="1"/>
    <col min="2060" max="2304" width="9.33203125" style="166"/>
    <col min="2305" max="2306" width="5.83203125" style="166" customWidth="1"/>
    <col min="2307" max="2307" width="14.1640625" style="166" customWidth="1"/>
    <col min="2308" max="2314" width="8.83203125" style="166" customWidth="1"/>
    <col min="2315" max="2315" width="33" style="166" customWidth="1"/>
    <col min="2316" max="2560" width="9.33203125" style="166"/>
    <col min="2561" max="2562" width="5.83203125" style="166" customWidth="1"/>
    <col min="2563" max="2563" width="14.1640625" style="166" customWidth="1"/>
    <col min="2564" max="2570" width="8.83203125" style="166" customWidth="1"/>
    <col min="2571" max="2571" width="33" style="166" customWidth="1"/>
    <col min="2572" max="2816" width="9.33203125" style="166"/>
    <col min="2817" max="2818" width="5.83203125" style="166" customWidth="1"/>
    <col min="2819" max="2819" width="14.1640625" style="166" customWidth="1"/>
    <col min="2820" max="2826" width="8.83203125" style="166" customWidth="1"/>
    <col min="2827" max="2827" width="33" style="166" customWidth="1"/>
    <col min="2828" max="3072" width="9.33203125" style="166"/>
    <col min="3073" max="3074" width="5.83203125" style="166" customWidth="1"/>
    <col min="3075" max="3075" width="14.1640625" style="166" customWidth="1"/>
    <col min="3076" max="3082" width="8.83203125" style="166" customWidth="1"/>
    <col min="3083" max="3083" width="33" style="166" customWidth="1"/>
    <col min="3084" max="3328" width="9.33203125" style="166"/>
    <col min="3329" max="3330" width="5.83203125" style="166" customWidth="1"/>
    <col min="3331" max="3331" width="14.1640625" style="166" customWidth="1"/>
    <col min="3332" max="3338" width="8.83203125" style="166" customWidth="1"/>
    <col min="3339" max="3339" width="33" style="166" customWidth="1"/>
    <col min="3340" max="3584" width="9.33203125" style="166"/>
    <col min="3585" max="3586" width="5.83203125" style="166" customWidth="1"/>
    <col min="3587" max="3587" width="14.1640625" style="166" customWidth="1"/>
    <col min="3588" max="3594" width="8.83203125" style="166" customWidth="1"/>
    <col min="3595" max="3595" width="33" style="166" customWidth="1"/>
    <col min="3596" max="3840" width="9.33203125" style="166"/>
    <col min="3841" max="3842" width="5.83203125" style="166" customWidth="1"/>
    <col min="3843" max="3843" width="14.1640625" style="166" customWidth="1"/>
    <col min="3844" max="3850" width="8.83203125" style="166" customWidth="1"/>
    <col min="3851" max="3851" width="33" style="166" customWidth="1"/>
    <col min="3852" max="4096" width="9.33203125" style="166"/>
    <col min="4097" max="4098" width="5.83203125" style="166" customWidth="1"/>
    <col min="4099" max="4099" width="14.1640625" style="166" customWidth="1"/>
    <col min="4100" max="4106" width="8.83203125" style="166" customWidth="1"/>
    <col min="4107" max="4107" width="33" style="166" customWidth="1"/>
    <col min="4108" max="4352" width="9.33203125" style="166"/>
    <col min="4353" max="4354" width="5.83203125" style="166" customWidth="1"/>
    <col min="4355" max="4355" width="14.1640625" style="166" customWidth="1"/>
    <col min="4356" max="4362" width="8.83203125" style="166" customWidth="1"/>
    <col min="4363" max="4363" width="33" style="166" customWidth="1"/>
    <col min="4364" max="4608" width="9.33203125" style="166"/>
    <col min="4609" max="4610" width="5.83203125" style="166" customWidth="1"/>
    <col min="4611" max="4611" width="14.1640625" style="166" customWidth="1"/>
    <col min="4612" max="4618" width="8.83203125" style="166" customWidth="1"/>
    <col min="4619" max="4619" width="33" style="166" customWidth="1"/>
    <col min="4620" max="4864" width="9.33203125" style="166"/>
    <col min="4865" max="4866" width="5.83203125" style="166" customWidth="1"/>
    <col min="4867" max="4867" width="14.1640625" style="166" customWidth="1"/>
    <col min="4868" max="4874" width="8.83203125" style="166" customWidth="1"/>
    <col min="4875" max="4875" width="33" style="166" customWidth="1"/>
    <col min="4876" max="5120" width="9.33203125" style="166"/>
    <col min="5121" max="5122" width="5.83203125" style="166" customWidth="1"/>
    <col min="5123" max="5123" width="14.1640625" style="166" customWidth="1"/>
    <col min="5124" max="5130" width="8.83203125" style="166" customWidth="1"/>
    <col min="5131" max="5131" width="33" style="166" customWidth="1"/>
    <col min="5132" max="5376" width="9.33203125" style="166"/>
    <col min="5377" max="5378" width="5.83203125" style="166" customWidth="1"/>
    <col min="5379" max="5379" width="14.1640625" style="166" customWidth="1"/>
    <col min="5380" max="5386" width="8.83203125" style="166" customWidth="1"/>
    <col min="5387" max="5387" width="33" style="166" customWidth="1"/>
    <col min="5388" max="5632" width="9.33203125" style="166"/>
    <col min="5633" max="5634" width="5.83203125" style="166" customWidth="1"/>
    <col min="5635" max="5635" width="14.1640625" style="166" customWidth="1"/>
    <col min="5636" max="5642" width="8.83203125" style="166" customWidth="1"/>
    <col min="5643" max="5643" width="33" style="166" customWidth="1"/>
    <col min="5644" max="5888" width="9.33203125" style="166"/>
    <col min="5889" max="5890" width="5.83203125" style="166" customWidth="1"/>
    <col min="5891" max="5891" width="14.1640625" style="166" customWidth="1"/>
    <col min="5892" max="5898" width="8.83203125" style="166" customWidth="1"/>
    <col min="5899" max="5899" width="33" style="166" customWidth="1"/>
    <col min="5900" max="6144" width="9.33203125" style="166"/>
    <col min="6145" max="6146" width="5.83203125" style="166" customWidth="1"/>
    <col min="6147" max="6147" width="14.1640625" style="166" customWidth="1"/>
    <col min="6148" max="6154" width="8.83203125" style="166" customWidth="1"/>
    <col min="6155" max="6155" width="33" style="166" customWidth="1"/>
    <col min="6156" max="6400" width="9.33203125" style="166"/>
    <col min="6401" max="6402" width="5.83203125" style="166" customWidth="1"/>
    <col min="6403" max="6403" width="14.1640625" style="166" customWidth="1"/>
    <col min="6404" max="6410" width="8.83203125" style="166" customWidth="1"/>
    <col min="6411" max="6411" width="33" style="166" customWidth="1"/>
    <col min="6412" max="6656" width="9.33203125" style="166"/>
    <col min="6657" max="6658" width="5.83203125" style="166" customWidth="1"/>
    <col min="6659" max="6659" width="14.1640625" style="166" customWidth="1"/>
    <col min="6660" max="6666" width="8.83203125" style="166" customWidth="1"/>
    <col min="6667" max="6667" width="33" style="166" customWidth="1"/>
    <col min="6668" max="6912" width="9.33203125" style="166"/>
    <col min="6913" max="6914" width="5.83203125" style="166" customWidth="1"/>
    <col min="6915" max="6915" width="14.1640625" style="166" customWidth="1"/>
    <col min="6916" max="6922" width="8.83203125" style="166" customWidth="1"/>
    <col min="6923" max="6923" width="33" style="166" customWidth="1"/>
    <col min="6924" max="7168" width="9.33203125" style="166"/>
    <col min="7169" max="7170" width="5.83203125" style="166" customWidth="1"/>
    <col min="7171" max="7171" width="14.1640625" style="166" customWidth="1"/>
    <col min="7172" max="7178" width="8.83203125" style="166" customWidth="1"/>
    <col min="7179" max="7179" width="33" style="166" customWidth="1"/>
    <col min="7180" max="7424" width="9.33203125" style="166"/>
    <col min="7425" max="7426" width="5.83203125" style="166" customWidth="1"/>
    <col min="7427" max="7427" width="14.1640625" style="166" customWidth="1"/>
    <col min="7428" max="7434" width="8.83203125" style="166" customWidth="1"/>
    <col min="7435" max="7435" width="33" style="166" customWidth="1"/>
    <col min="7436" max="7680" width="9.33203125" style="166"/>
    <col min="7681" max="7682" width="5.83203125" style="166" customWidth="1"/>
    <col min="7683" max="7683" width="14.1640625" style="166" customWidth="1"/>
    <col min="7684" max="7690" width="8.83203125" style="166" customWidth="1"/>
    <col min="7691" max="7691" width="33" style="166" customWidth="1"/>
    <col min="7692" max="7936" width="9.33203125" style="166"/>
    <col min="7937" max="7938" width="5.83203125" style="166" customWidth="1"/>
    <col min="7939" max="7939" width="14.1640625" style="166" customWidth="1"/>
    <col min="7940" max="7946" width="8.83203125" style="166" customWidth="1"/>
    <col min="7947" max="7947" width="33" style="166" customWidth="1"/>
    <col min="7948" max="8192" width="9.33203125" style="166"/>
    <col min="8193" max="8194" width="5.83203125" style="166" customWidth="1"/>
    <col min="8195" max="8195" width="14.1640625" style="166" customWidth="1"/>
    <col min="8196" max="8202" width="8.83203125" style="166" customWidth="1"/>
    <col min="8203" max="8203" width="33" style="166" customWidth="1"/>
    <col min="8204" max="8448" width="9.33203125" style="166"/>
    <col min="8449" max="8450" width="5.83203125" style="166" customWidth="1"/>
    <col min="8451" max="8451" width="14.1640625" style="166" customWidth="1"/>
    <col min="8452" max="8458" width="8.83203125" style="166" customWidth="1"/>
    <col min="8459" max="8459" width="33" style="166" customWidth="1"/>
    <col min="8460" max="8704" width="9.33203125" style="166"/>
    <col min="8705" max="8706" width="5.83203125" style="166" customWidth="1"/>
    <col min="8707" max="8707" width="14.1640625" style="166" customWidth="1"/>
    <col min="8708" max="8714" width="8.83203125" style="166" customWidth="1"/>
    <col min="8715" max="8715" width="33" style="166" customWidth="1"/>
    <col min="8716" max="8960" width="9.33203125" style="166"/>
    <col min="8961" max="8962" width="5.83203125" style="166" customWidth="1"/>
    <col min="8963" max="8963" width="14.1640625" style="166" customWidth="1"/>
    <col min="8964" max="8970" width="8.83203125" style="166" customWidth="1"/>
    <col min="8971" max="8971" width="33" style="166" customWidth="1"/>
    <col min="8972" max="9216" width="9.33203125" style="166"/>
    <col min="9217" max="9218" width="5.83203125" style="166" customWidth="1"/>
    <col min="9219" max="9219" width="14.1640625" style="166" customWidth="1"/>
    <col min="9220" max="9226" width="8.83203125" style="166" customWidth="1"/>
    <col min="9227" max="9227" width="33" style="166" customWidth="1"/>
    <col min="9228" max="9472" width="9.33203125" style="166"/>
    <col min="9473" max="9474" width="5.83203125" style="166" customWidth="1"/>
    <col min="9475" max="9475" width="14.1640625" style="166" customWidth="1"/>
    <col min="9476" max="9482" width="8.83203125" style="166" customWidth="1"/>
    <col min="9483" max="9483" width="33" style="166" customWidth="1"/>
    <col min="9484" max="9728" width="9.33203125" style="166"/>
    <col min="9729" max="9730" width="5.83203125" style="166" customWidth="1"/>
    <col min="9731" max="9731" width="14.1640625" style="166" customWidth="1"/>
    <col min="9732" max="9738" width="8.83203125" style="166" customWidth="1"/>
    <col min="9739" max="9739" width="33" style="166" customWidth="1"/>
    <col min="9740" max="9984" width="9.33203125" style="166"/>
    <col min="9985" max="9986" width="5.83203125" style="166" customWidth="1"/>
    <col min="9987" max="9987" width="14.1640625" style="166" customWidth="1"/>
    <col min="9988" max="9994" width="8.83203125" style="166" customWidth="1"/>
    <col min="9995" max="9995" width="33" style="166" customWidth="1"/>
    <col min="9996" max="10240" width="9.33203125" style="166"/>
    <col min="10241" max="10242" width="5.83203125" style="166" customWidth="1"/>
    <col min="10243" max="10243" width="14.1640625" style="166" customWidth="1"/>
    <col min="10244" max="10250" width="8.83203125" style="166" customWidth="1"/>
    <col min="10251" max="10251" width="33" style="166" customWidth="1"/>
    <col min="10252" max="10496" width="9.33203125" style="166"/>
    <col min="10497" max="10498" width="5.83203125" style="166" customWidth="1"/>
    <col min="10499" max="10499" width="14.1640625" style="166" customWidth="1"/>
    <col min="10500" max="10506" width="8.83203125" style="166" customWidth="1"/>
    <col min="10507" max="10507" width="33" style="166" customWidth="1"/>
    <col min="10508" max="10752" width="9.33203125" style="166"/>
    <col min="10753" max="10754" width="5.83203125" style="166" customWidth="1"/>
    <col min="10755" max="10755" width="14.1640625" style="166" customWidth="1"/>
    <col min="10756" max="10762" width="8.83203125" style="166" customWidth="1"/>
    <col min="10763" max="10763" width="33" style="166" customWidth="1"/>
    <col min="10764" max="11008" width="9.33203125" style="166"/>
    <col min="11009" max="11010" width="5.83203125" style="166" customWidth="1"/>
    <col min="11011" max="11011" width="14.1640625" style="166" customWidth="1"/>
    <col min="11012" max="11018" width="8.83203125" style="166" customWidth="1"/>
    <col min="11019" max="11019" width="33" style="166" customWidth="1"/>
    <col min="11020" max="11264" width="9.33203125" style="166"/>
    <col min="11265" max="11266" width="5.83203125" style="166" customWidth="1"/>
    <col min="11267" max="11267" width="14.1640625" style="166" customWidth="1"/>
    <col min="11268" max="11274" width="8.83203125" style="166" customWidth="1"/>
    <col min="11275" max="11275" width="33" style="166" customWidth="1"/>
    <col min="11276" max="11520" width="9.33203125" style="166"/>
    <col min="11521" max="11522" width="5.83203125" style="166" customWidth="1"/>
    <col min="11523" max="11523" width="14.1640625" style="166" customWidth="1"/>
    <col min="11524" max="11530" width="8.83203125" style="166" customWidth="1"/>
    <col min="11531" max="11531" width="33" style="166" customWidth="1"/>
    <col min="11532" max="11776" width="9.33203125" style="166"/>
    <col min="11777" max="11778" width="5.83203125" style="166" customWidth="1"/>
    <col min="11779" max="11779" width="14.1640625" style="166" customWidth="1"/>
    <col min="11780" max="11786" width="8.83203125" style="166" customWidth="1"/>
    <col min="11787" max="11787" width="33" style="166" customWidth="1"/>
    <col min="11788" max="12032" width="9.33203125" style="166"/>
    <col min="12033" max="12034" width="5.83203125" style="166" customWidth="1"/>
    <col min="12035" max="12035" width="14.1640625" style="166" customWidth="1"/>
    <col min="12036" max="12042" width="8.83203125" style="166" customWidth="1"/>
    <col min="12043" max="12043" width="33" style="166" customWidth="1"/>
    <col min="12044" max="12288" width="9.33203125" style="166"/>
    <col min="12289" max="12290" width="5.83203125" style="166" customWidth="1"/>
    <col min="12291" max="12291" width="14.1640625" style="166" customWidth="1"/>
    <col min="12292" max="12298" width="8.83203125" style="166" customWidth="1"/>
    <col min="12299" max="12299" width="33" style="166" customWidth="1"/>
    <col min="12300" max="12544" width="9.33203125" style="166"/>
    <col min="12545" max="12546" width="5.83203125" style="166" customWidth="1"/>
    <col min="12547" max="12547" width="14.1640625" style="166" customWidth="1"/>
    <col min="12548" max="12554" width="8.83203125" style="166" customWidth="1"/>
    <col min="12555" max="12555" width="33" style="166" customWidth="1"/>
    <col min="12556" max="12800" width="9.33203125" style="166"/>
    <col min="12801" max="12802" width="5.83203125" style="166" customWidth="1"/>
    <col min="12803" max="12803" width="14.1640625" style="166" customWidth="1"/>
    <col min="12804" max="12810" width="8.83203125" style="166" customWidth="1"/>
    <col min="12811" max="12811" width="33" style="166" customWidth="1"/>
    <col min="12812" max="13056" width="9.33203125" style="166"/>
    <col min="13057" max="13058" width="5.83203125" style="166" customWidth="1"/>
    <col min="13059" max="13059" width="14.1640625" style="166" customWidth="1"/>
    <col min="13060" max="13066" width="8.83203125" style="166" customWidth="1"/>
    <col min="13067" max="13067" width="33" style="166" customWidth="1"/>
    <col min="13068" max="13312" width="9.33203125" style="166"/>
    <col min="13313" max="13314" width="5.83203125" style="166" customWidth="1"/>
    <col min="13315" max="13315" width="14.1640625" style="166" customWidth="1"/>
    <col min="13316" max="13322" width="8.83203125" style="166" customWidth="1"/>
    <col min="13323" max="13323" width="33" style="166" customWidth="1"/>
    <col min="13324" max="13568" width="9.33203125" style="166"/>
    <col min="13569" max="13570" width="5.83203125" style="166" customWidth="1"/>
    <col min="13571" max="13571" width="14.1640625" style="166" customWidth="1"/>
    <col min="13572" max="13578" width="8.83203125" style="166" customWidth="1"/>
    <col min="13579" max="13579" width="33" style="166" customWidth="1"/>
    <col min="13580" max="13824" width="9.33203125" style="166"/>
    <col min="13825" max="13826" width="5.83203125" style="166" customWidth="1"/>
    <col min="13827" max="13827" width="14.1640625" style="166" customWidth="1"/>
    <col min="13828" max="13834" width="8.83203125" style="166" customWidth="1"/>
    <col min="13835" max="13835" width="33" style="166" customWidth="1"/>
    <col min="13836" max="14080" width="9.33203125" style="166"/>
    <col min="14081" max="14082" width="5.83203125" style="166" customWidth="1"/>
    <col min="14083" max="14083" width="14.1640625" style="166" customWidth="1"/>
    <col min="14084" max="14090" width="8.83203125" style="166" customWidth="1"/>
    <col min="14091" max="14091" width="33" style="166" customWidth="1"/>
    <col min="14092" max="14336" width="9.33203125" style="166"/>
    <col min="14337" max="14338" width="5.83203125" style="166" customWidth="1"/>
    <col min="14339" max="14339" width="14.1640625" style="166" customWidth="1"/>
    <col min="14340" max="14346" width="8.83203125" style="166" customWidth="1"/>
    <col min="14347" max="14347" width="33" style="166" customWidth="1"/>
    <col min="14348" max="14592" width="9.33203125" style="166"/>
    <col min="14593" max="14594" width="5.83203125" style="166" customWidth="1"/>
    <col min="14595" max="14595" width="14.1640625" style="166" customWidth="1"/>
    <col min="14596" max="14602" width="8.83203125" style="166" customWidth="1"/>
    <col min="14603" max="14603" width="33" style="166" customWidth="1"/>
    <col min="14604" max="14848" width="9.33203125" style="166"/>
    <col min="14849" max="14850" width="5.83203125" style="166" customWidth="1"/>
    <col min="14851" max="14851" width="14.1640625" style="166" customWidth="1"/>
    <col min="14852" max="14858" width="8.83203125" style="166" customWidth="1"/>
    <col min="14859" max="14859" width="33" style="166" customWidth="1"/>
    <col min="14860" max="15104" width="9.33203125" style="166"/>
    <col min="15105" max="15106" width="5.83203125" style="166" customWidth="1"/>
    <col min="15107" max="15107" width="14.1640625" style="166" customWidth="1"/>
    <col min="15108" max="15114" width="8.83203125" style="166" customWidth="1"/>
    <col min="15115" max="15115" width="33" style="166" customWidth="1"/>
    <col min="15116" max="15360" width="9.33203125" style="166"/>
    <col min="15361" max="15362" width="5.83203125" style="166" customWidth="1"/>
    <col min="15363" max="15363" width="14.1640625" style="166" customWidth="1"/>
    <col min="15364" max="15370" width="8.83203125" style="166" customWidth="1"/>
    <col min="15371" max="15371" width="33" style="166" customWidth="1"/>
    <col min="15372" max="15616" width="9.33203125" style="166"/>
    <col min="15617" max="15618" width="5.83203125" style="166" customWidth="1"/>
    <col min="15619" max="15619" width="14.1640625" style="166" customWidth="1"/>
    <col min="15620" max="15626" width="8.83203125" style="166" customWidth="1"/>
    <col min="15627" max="15627" width="33" style="166" customWidth="1"/>
    <col min="15628" max="15872" width="9.33203125" style="166"/>
    <col min="15873" max="15874" width="5.83203125" style="166" customWidth="1"/>
    <col min="15875" max="15875" width="14.1640625" style="166" customWidth="1"/>
    <col min="15876" max="15882" width="8.83203125" style="166" customWidth="1"/>
    <col min="15883" max="15883" width="33" style="166" customWidth="1"/>
    <col min="15884" max="16128" width="9.33203125" style="166"/>
    <col min="16129" max="16130" width="5.83203125" style="166" customWidth="1"/>
    <col min="16131" max="16131" width="14.1640625" style="166" customWidth="1"/>
    <col min="16132" max="16138" width="8.83203125" style="166" customWidth="1"/>
    <col min="16139" max="16139" width="33" style="166" customWidth="1"/>
    <col min="16140" max="16384" width="9.33203125" style="166"/>
  </cols>
  <sheetData>
    <row r="1" spans="1:11" ht="43.5" customHeight="1" x14ac:dyDescent="0.15">
      <c r="A1" s="737" t="s">
        <v>233</v>
      </c>
      <c r="B1" s="737"/>
      <c r="C1" s="737"/>
      <c r="D1" s="737"/>
      <c r="E1" s="737"/>
      <c r="F1" s="737"/>
      <c r="G1" s="737"/>
      <c r="H1" s="737"/>
      <c r="I1" s="737"/>
      <c r="J1" s="737"/>
      <c r="K1" s="737"/>
    </row>
    <row r="2" spans="1:11" ht="29.25" customHeight="1" x14ac:dyDescent="0.15">
      <c r="A2" s="738" t="s">
        <v>191</v>
      </c>
      <c r="B2" s="739"/>
      <c r="C2" s="740"/>
      <c r="D2" s="167" t="s">
        <v>192</v>
      </c>
      <c r="E2" s="168" t="s">
        <v>193</v>
      </c>
      <c r="F2" s="744" t="s">
        <v>194</v>
      </c>
      <c r="G2" s="745"/>
      <c r="H2" s="745"/>
      <c r="I2" s="745"/>
      <c r="J2" s="746"/>
      <c r="K2" s="747" t="s">
        <v>195</v>
      </c>
    </row>
    <row r="3" spans="1:11" ht="39" customHeight="1" x14ac:dyDescent="0.15">
      <c r="A3" s="741"/>
      <c r="B3" s="742"/>
      <c r="C3" s="743"/>
      <c r="D3" s="168" t="s">
        <v>313</v>
      </c>
      <c r="E3" s="168" t="s">
        <v>324</v>
      </c>
      <c r="F3" s="169" t="s">
        <v>196</v>
      </c>
      <c r="G3" s="169" t="s">
        <v>197</v>
      </c>
      <c r="H3" s="169" t="s">
        <v>245</v>
      </c>
      <c r="I3" s="169" t="s">
        <v>314</v>
      </c>
      <c r="J3" s="169" t="s">
        <v>325</v>
      </c>
      <c r="K3" s="748"/>
    </row>
    <row r="4" spans="1:11" ht="36" customHeight="1" x14ac:dyDescent="0.15">
      <c r="A4" s="729" t="s">
        <v>198</v>
      </c>
      <c r="B4" s="725" t="s">
        <v>199</v>
      </c>
      <c r="C4" s="726"/>
      <c r="D4" s="168"/>
      <c r="E4" s="168"/>
      <c r="F4" s="168"/>
      <c r="G4" s="168"/>
      <c r="H4" s="168"/>
      <c r="I4" s="168"/>
      <c r="J4" s="168"/>
      <c r="K4" s="170" t="s">
        <v>200</v>
      </c>
    </row>
    <row r="5" spans="1:11" ht="36" customHeight="1" x14ac:dyDescent="0.15">
      <c r="A5" s="730"/>
      <c r="B5" s="729" t="s">
        <v>201</v>
      </c>
      <c r="C5" s="171" t="s">
        <v>202</v>
      </c>
      <c r="D5" s="168"/>
      <c r="E5" s="168"/>
      <c r="F5" s="168"/>
      <c r="G5" s="168"/>
      <c r="H5" s="168"/>
      <c r="I5" s="168"/>
      <c r="J5" s="168"/>
      <c r="K5" s="170" t="s">
        <v>203</v>
      </c>
    </row>
    <row r="6" spans="1:11" ht="36" customHeight="1" x14ac:dyDescent="0.15">
      <c r="A6" s="730"/>
      <c r="B6" s="734"/>
      <c r="C6" s="171" t="s">
        <v>204</v>
      </c>
      <c r="D6" s="168"/>
      <c r="E6" s="168"/>
      <c r="F6" s="168"/>
      <c r="G6" s="168"/>
      <c r="H6" s="168"/>
      <c r="I6" s="168"/>
      <c r="J6" s="168"/>
      <c r="K6" s="170" t="s">
        <v>205</v>
      </c>
    </row>
    <row r="7" spans="1:11" ht="36" customHeight="1" x14ac:dyDescent="0.15">
      <c r="A7" s="730"/>
      <c r="B7" s="725" t="s">
        <v>206</v>
      </c>
      <c r="C7" s="726"/>
      <c r="D7" s="168"/>
      <c r="E7" s="168"/>
      <c r="F7" s="168"/>
      <c r="G7" s="168"/>
      <c r="H7" s="168"/>
      <c r="I7" s="168"/>
      <c r="J7" s="168"/>
      <c r="K7" s="170" t="s">
        <v>207</v>
      </c>
    </row>
    <row r="8" spans="1:11" ht="36" customHeight="1" thickBot="1" x14ac:dyDescent="0.2">
      <c r="A8" s="731"/>
      <c r="B8" s="749" t="s">
        <v>208</v>
      </c>
      <c r="C8" s="750"/>
      <c r="D8" s="172"/>
      <c r="E8" s="172"/>
      <c r="F8" s="172"/>
      <c r="G8" s="172"/>
      <c r="H8" s="172"/>
      <c r="I8" s="172"/>
      <c r="J8" s="172"/>
      <c r="K8" s="173" t="s">
        <v>234</v>
      </c>
    </row>
    <row r="9" spans="1:11" ht="36" customHeight="1" thickTop="1" x14ac:dyDescent="0.15">
      <c r="A9" s="735" t="s">
        <v>235</v>
      </c>
      <c r="B9" s="727" t="s">
        <v>211</v>
      </c>
      <c r="C9" s="736"/>
      <c r="D9" s="168"/>
      <c r="E9" s="168">
        <f t="shared" ref="E9:J9" si="0">D13</f>
        <v>11</v>
      </c>
      <c r="F9" s="168">
        <f t="shared" si="0"/>
        <v>12</v>
      </c>
      <c r="G9" s="168">
        <f t="shared" si="0"/>
        <v>13</v>
      </c>
      <c r="H9" s="168">
        <f t="shared" si="0"/>
        <v>14</v>
      </c>
      <c r="I9" s="168">
        <f t="shared" si="0"/>
        <v>15</v>
      </c>
      <c r="J9" s="168">
        <f t="shared" si="0"/>
        <v>15</v>
      </c>
      <c r="K9" s="174" t="s">
        <v>212</v>
      </c>
    </row>
    <row r="10" spans="1:11" ht="36" customHeight="1" x14ac:dyDescent="0.15">
      <c r="A10" s="730"/>
      <c r="B10" s="729" t="s">
        <v>201</v>
      </c>
      <c r="C10" s="171" t="s">
        <v>213</v>
      </c>
      <c r="D10" s="168"/>
      <c r="E10" s="168"/>
      <c r="F10" s="168"/>
      <c r="G10" s="168"/>
      <c r="H10" s="168"/>
      <c r="I10" s="168"/>
      <c r="J10" s="168"/>
      <c r="K10" s="170" t="s">
        <v>214</v>
      </c>
    </row>
    <row r="11" spans="1:11" ht="36" customHeight="1" x14ac:dyDescent="0.15">
      <c r="A11" s="730"/>
      <c r="B11" s="734"/>
      <c r="C11" s="171" t="s">
        <v>215</v>
      </c>
      <c r="D11" s="168"/>
      <c r="E11" s="168">
        <v>3</v>
      </c>
      <c r="F11" s="168">
        <v>1</v>
      </c>
      <c r="G11" s="168">
        <v>1</v>
      </c>
      <c r="H11" s="168">
        <v>1</v>
      </c>
      <c r="I11" s="168"/>
      <c r="J11" s="168"/>
      <c r="K11" s="170" t="s">
        <v>205</v>
      </c>
    </row>
    <row r="12" spans="1:11" ht="36" customHeight="1" x14ac:dyDescent="0.15">
      <c r="A12" s="730"/>
      <c r="B12" s="725" t="s">
        <v>216</v>
      </c>
      <c r="C12" s="726"/>
      <c r="D12" s="168"/>
      <c r="E12" s="168">
        <v>2</v>
      </c>
      <c r="F12" s="168"/>
      <c r="G12" s="168"/>
      <c r="H12" s="168"/>
      <c r="I12" s="168"/>
      <c r="J12" s="168"/>
      <c r="K12" s="170" t="s">
        <v>207</v>
      </c>
    </row>
    <row r="13" spans="1:11" ht="36" customHeight="1" x14ac:dyDescent="0.15">
      <c r="A13" s="734"/>
      <c r="B13" s="725" t="s">
        <v>217</v>
      </c>
      <c r="C13" s="726"/>
      <c r="D13" s="168">
        <v>11</v>
      </c>
      <c r="E13" s="168">
        <f t="shared" ref="E13:J13" si="1">E9+E10+E11-E12</f>
        <v>12</v>
      </c>
      <c r="F13" s="168">
        <f t="shared" si="1"/>
        <v>13</v>
      </c>
      <c r="G13" s="168">
        <f t="shared" si="1"/>
        <v>14</v>
      </c>
      <c r="H13" s="168">
        <f t="shared" si="1"/>
        <v>15</v>
      </c>
      <c r="I13" s="168">
        <f t="shared" si="1"/>
        <v>15</v>
      </c>
      <c r="J13" s="168">
        <f t="shared" si="1"/>
        <v>15</v>
      </c>
      <c r="K13" s="170" t="s">
        <v>236</v>
      </c>
    </row>
    <row r="14" spans="1:11" ht="36" customHeight="1" x14ac:dyDescent="0.15">
      <c r="A14" s="729" t="s">
        <v>218</v>
      </c>
      <c r="B14" s="732" t="s">
        <v>219</v>
      </c>
      <c r="C14" s="733"/>
      <c r="D14" s="168"/>
      <c r="E14" s="168">
        <f t="shared" ref="E14:J14" si="2">D19</f>
        <v>10</v>
      </c>
      <c r="F14" s="168">
        <f t="shared" si="2"/>
        <v>8</v>
      </c>
      <c r="G14" s="168">
        <f t="shared" si="2"/>
        <v>8</v>
      </c>
      <c r="H14" s="168">
        <f t="shared" si="2"/>
        <v>8</v>
      </c>
      <c r="I14" s="168">
        <f t="shared" si="2"/>
        <v>8</v>
      </c>
      <c r="J14" s="168">
        <f t="shared" si="2"/>
        <v>8</v>
      </c>
      <c r="K14" s="170" t="s">
        <v>220</v>
      </c>
    </row>
    <row r="15" spans="1:11" ht="36" customHeight="1" x14ac:dyDescent="0.15">
      <c r="A15" s="730"/>
      <c r="B15" s="729" t="s">
        <v>221</v>
      </c>
      <c r="C15" s="168" t="s">
        <v>237</v>
      </c>
      <c r="D15" s="168"/>
      <c r="E15" s="168">
        <v>5</v>
      </c>
      <c r="F15" s="168">
        <v>5</v>
      </c>
      <c r="G15" s="168">
        <v>6</v>
      </c>
      <c r="H15" s="168">
        <v>6</v>
      </c>
      <c r="I15" s="168">
        <v>7</v>
      </c>
      <c r="J15" s="168">
        <v>7</v>
      </c>
      <c r="K15" s="723" t="s">
        <v>238</v>
      </c>
    </row>
    <row r="16" spans="1:11" ht="36" customHeight="1" x14ac:dyDescent="0.15">
      <c r="A16" s="730"/>
      <c r="B16" s="734"/>
      <c r="C16" s="168" t="s">
        <v>239</v>
      </c>
      <c r="D16" s="168"/>
      <c r="E16" s="168">
        <v>4</v>
      </c>
      <c r="F16" s="168">
        <v>5</v>
      </c>
      <c r="G16" s="168">
        <v>5</v>
      </c>
      <c r="H16" s="168">
        <v>6</v>
      </c>
      <c r="I16" s="168">
        <v>6</v>
      </c>
      <c r="J16" s="168">
        <v>6</v>
      </c>
      <c r="K16" s="724"/>
    </row>
    <row r="17" spans="1:11" ht="36" customHeight="1" x14ac:dyDescent="0.15">
      <c r="A17" s="730"/>
      <c r="B17" s="725" t="s">
        <v>223</v>
      </c>
      <c r="C17" s="726"/>
      <c r="D17" s="168"/>
      <c r="E17" s="168"/>
      <c r="F17" s="168"/>
      <c r="G17" s="168"/>
      <c r="H17" s="168"/>
      <c r="I17" s="168"/>
      <c r="J17" s="168"/>
      <c r="K17" s="170" t="s">
        <v>224</v>
      </c>
    </row>
    <row r="18" spans="1:11" ht="36" customHeight="1" x14ac:dyDescent="0.15">
      <c r="A18" s="730"/>
      <c r="B18" s="725" t="s">
        <v>225</v>
      </c>
      <c r="C18" s="726"/>
      <c r="D18" s="168"/>
      <c r="E18" s="168">
        <v>11</v>
      </c>
      <c r="F18" s="168">
        <v>10</v>
      </c>
      <c r="G18" s="168">
        <v>11</v>
      </c>
      <c r="H18" s="168">
        <v>12</v>
      </c>
      <c r="I18" s="168">
        <v>13</v>
      </c>
      <c r="J18" s="168">
        <v>13</v>
      </c>
      <c r="K18" s="170" t="s">
        <v>207</v>
      </c>
    </row>
    <row r="19" spans="1:11" ht="36" customHeight="1" thickBot="1" x14ac:dyDescent="0.2">
      <c r="A19" s="731"/>
      <c r="B19" s="725" t="s">
        <v>226</v>
      </c>
      <c r="C19" s="726"/>
      <c r="D19" s="168">
        <v>10</v>
      </c>
      <c r="E19" s="168">
        <f t="shared" ref="E19:J19" si="3">E14+E15+E16-E17-E18</f>
        <v>8</v>
      </c>
      <c r="F19" s="168">
        <f t="shared" si="3"/>
        <v>8</v>
      </c>
      <c r="G19" s="168">
        <f t="shared" si="3"/>
        <v>8</v>
      </c>
      <c r="H19" s="168">
        <f t="shared" si="3"/>
        <v>8</v>
      </c>
      <c r="I19" s="168">
        <f t="shared" si="3"/>
        <v>8</v>
      </c>
      <c r="J19" s="168">
        <f t="shared" si="3"/>
        <v>8</v>
      </c>
      <c r="K19" s="170" t="s">
        <v>240</v>
      </c>
    </row>
    <row r="20" spans="1:11" ht="36" customHeight="1" thickTop="1" x14ac:dyDescent="0.15">
      <c r="A20" s="727" t="s">
        <v>227</v>
      </c>
      <c r="B20" s="728"/>
      <c r="C20" s="728"/>
      <c r="D20" s="728"/>
      <c r="E20" s="728"/>
      <c r="F20" s="728"/>
      <c r="G20" s="175" t="s">
        <v>241</v>
      </c>
      <c r="H20" s="176"/>
      <c r="I20" s="176"/>
      <c r="J20" s="176"/>
      <c r="K20" s="177"/>
    </row>
    <row r="21" spans="1:11" ht="43.5" customHeight="1" x14ac:dyDescent="0.15">
      <c r="A21" s="737" t="s">
        <v>242</v>
      </c>
      <c r="B21" s="737"/>
      <c r="C21" s="737"/>
      <c r="D21" s="737"/>
      <c r="E21" s="737"/>
      <c r="F21" s="737"/>
      <c r="G21" s="737"/>
      <c r="H21" s="737"/>
      <c r="I21" s="737"/>
      <c r="J21" s="737"/>
      <c r="K21" s="737"/>
    </row>
    <row r="22" spans="1:11" ht="29.25" customHeight="1" x14ac:dyDescent="0.15">
      <c r="A22" s="738" t="s">
        <v>191</v>
      </c>
      <c r="B22" s="739"/>
      <c r="C22" s="740"/>
      <c r="D22" s="167" t="s">
        <v>192</v>
      </c>
      <c r="E22" s="168" t="s">
        <v>193</v>
      </c>
      <c r="F22" s="744" t="s">
        <v>194</v>
      </c>
      <c r="G22" s="745"/>
      <c r="H22" s="745"/>
      <c r="I22" s="745"/>
      <c r="J22" s="746"/>
      <c r="K22" s="747" t="s">
        <v>195</v>
      </c>
    </row>
    <row r="23" spans="1:11" ht="38.25" customHeight="1" x14ac:dyDescent="0.15">
      <c r="A23" s="741"/>
      <c r="B23" s="742"/>
      <c r="C23" s="743"/>
      <c r="D23" s="168" t="s">
        <v>313</v>
      </c>
      <c r="E23" s="168" t="s">
        <v>324</v>
      </c>
      <c r="F23" s="169" t="s">
        <v>196</v>
      </c>
      <c r="G23" s="169" t="s">
        <v>197</v>
      </c>
      <c r="H23" s="169" t="s">
        <v>245</v>
      </c>
      <c r="I23" s="169" t="s">
        <v>314</v>
      </c>
      <c r="J23" s="169" t="s">
        <v>325</v>
      </c>
      <c r="K23" s="748"/>
    </row>
    <row r="24" spans="1:11" ht="36" customHeight="1" x14ac:dyDescent="0.15">
      <c r="A24" s="729" t="s">
        <v>198</v>
      </c>
      <c r="B24" s="725" t="s">
        <v>199</v>
      </c>
      <c r="C24" s="726"/>
      <c r="D24" s="168"/>
      <c r="E24" s="168">
        <f t="shared" ref="E24:J24" si="4">D28</f>
        <v>15</v>
      </c>
      <c r="F24" s="168">
        <f t="shared" si="4"/>
        <v>15</v>
      </c>
      <c r="G24" s="168">
        <f t="shared" si="4"/>
        <v>15</v>
      </c>
      <c r="H24" s="168">
        <f t="shared" si="4"/>
        <v>15</v>
      </c>
      <c r="I24" s="168">
        <f t="shared" si="4"/>
        <v>15</v>
      </c>
      <c r="J24" s="168">
        <f t="shared" si="4"/>
        <v>15</v>
      </c>
      <c r="K24" s="170" t="s">
        <v>200</v>
      </c>
    </row>
    <row r="25" spans="1:11" ht="36" customHeight="1" x14ac:dyDescent="0.15">
      <c r="A25" s="730"/>
      <c r="B25" s="729" t="s">
        <v>201</v>
      </c>
      <c r="C25" s="171" t="s">
        <v>202</v>
      </c>
      <c r="D25" s="168"/>
      <c r="E25" s="168"/>
      <c r="F25" s="168"/>
      <c r="G25" s="168"/>
      <c r="H25" s="168"/>
      <c r="I25" s="168"/>
      <c r="J25" s="168"/>
      <c r="K25" s="170" t="s">
        <v>203</v>
      </c>
    </row>
    <row r="26" spans="1:11" ht="36" customHeight="1" x14ac:dyDescent="0.15">
      <c r="A26" s="730"/>
      <c r="B26" s="734"/>
      <c r="C26" s="171" t="s">
        <v>204</v>
      </c>
      <c r="D26" s="168"/>
      <c r="E26" s="168">
        <v>10</v>
      </c>
      <c r="F26" s="168">
        <v>10</v>
      </c>
      <c r="G26" s="168">
        <v>10</v>
      </c>
      <c r="H26" s="168">
        <v>10</v>
      </c>
      <c r="I26" s="168">
        <v>10</v>
      </c>
      <c r="J26" s="168">
        <v>10</v>
      </c>
      <c r="K26" s="170" t="s">
        <v>205</v>
      </c>
    </row>
    <row r="27" spans="1:11" ht="36" customHeight="1" x14ac:dyDescent="0.15">
      <c r="A27" s="730"/>
      <c r="B27" s="725" t="s">
        <v>206</v>
      </c>
      <c r="C27" s="726"/>
      <c r="D27" s="168"/>
      <c r="E27" s="168">
        <v>10</v>
      </c>
      <c r="F27" s="168">
        <v>10</v>
      </c>
      <c r="G27" s="168">
        <v>10</v>
      </c>
      <c r="H27" s="168">
        <v>10</v>
      </c>
      <c r="I27" s="168">
        <v>10</v>
      </c>
      <c r="J27" s="168">
        <v>10</v>
      </c>
      <c r="K27" s="170" t="s">
        <v>243</v>
      </c>
    </row>
    <row r="28" spans="1:11" ht="36" customHeight="1" thickBot="1" x14ac:dyDescent="0.2">
      <c r="A28" s="731"/>
      <c r="B28" s="749" t="s">
        <v>208</v>
      </c>
      <c r="C28" s="750"/>
      <c r="D28" s="172">
        <v>15</v>
      </c>
      <c r="E28" s="172">
        <f t="shared" ref="E28:J28" si="5">E24+E25+E26-E27</f>
        <v>15</v>
      </c>
      <c r="F28" s="172">
        <f t="shared" si="5"/>
        <v>15</v>
      </c>
      <c r="G28" s="172">
        <f t="shared" si="5"/>
        <v>15</v>
      </c>
      <c r="H28" s="172">
        <f t="shared" si="5"/>
        <v>15</v>
      </c>
      <c r="I28" s="172">
        <f t="shared" si="5"/>
        <v>15</v>
      </c>
      <c r="J28" s="172">
        <f t="shared" si="5"/>
        <v>15</v>
      </c>
      <c r="K28" s="173" t="s">
        <v>244</v>
      </c>
    </row>
    <row r="29" spans="1:11" ht="36" customHeight="1" thickTop="1" x14ac:dyDescent="0.15">
      <c r="A29" s="735" t="s">
        <v>235</v>
      </c>
      <c r="B29" s="727" t="s">
        <v>211</v>
      </c>
      <c r="C29" s="736"/>
      <c r="D29" s="168"/>
      <c r="E29" s="168"/>
      <c r="F29" s="168"/>
      <c r="G29" s="168"/>
      <c r="H29" s="168"/>
      <c r="I29" s="168"/>
      <c r="J29" s="168"/>
      <c r="K29" s="174" t="s">
        <v>212</v>
      </c>
    </row>
    <row r="30" spans="1:11" ht="36" customHeight="1" x14ac:dyDescent="0.15">
      <c r="A30" s="730"/>
      <c r="B30" s="729" t="s">
        <v>201</v>
      </c>
      <c r="C30" s="171" t="s">
        <v>213</v>
      </c>
      <c r="D30" s="168"/>
      <c r="E30" s="168"/>
      <c r="F30" s="168"/>
      <c r="G30" s="168"/>
      <c r="H30" s="168"/>
      <c r="I30" s="168"/>
      <c r="J30" s="168"/>
      <c r="K30" s="170" t="s">
        <v>214</v>
      </c>
    </row>
    <row r="31" spans="1:11" ht="36" customHeight="1" x14ac:dyDescent="0.15">
      <c r="A31" s="730"/>
      <c r="B31" s="734"/>
      <c r="C31" s="171" t="s">
        <v>215</v>
      </c>
      <c r="D31" s="168"/>
      <c r="E31" s="168"/>
      <c r="F31" s="168"/>
      <c r="G31" s="168"/>
      <c r="H31" s="168"/>
      <c r="I31" s="168"/>
      <c r="J31" s="168"/>
      <c r="K31" s="170" t="s">
        <v>205</v>
      </c>
    </row>
    <row r="32" spans="1:11" ht="36" customHeight="1" x14ac:dyDescent="0.15">
      <c r="A32" s="730"/>
      <c r="B32" s="725" t="s">
        <v>216</v>
      </c>
      <c r="C32" s="726"/>
      <c r="D32" s="168"/>
      <c r="E32" s="168"/>
      <c r="F32" s="168"/>
      <c r="G32" s="168"/>
      <c r="H32" s="168"/>
      <c r="I32" s="168"/>
      <c r="J32" s="168"/>
      <c r="K32" s="170" t="s">
        <v>207</v>
      </c>
    </row>
    <row r="33" spans="1:11" ht="36" customHeight="1" x14ac:dyDescent="0.15">
      <c r="A33" s="734"/>
      <c r="B33" s="725" t="s">
        <v>217</v>
      </c>
      <c r="C33" s="726"/>
      <c r="D33" s="168"/>
      <c r="E33" s="168"/>
      <c r="F33" s="168"/>
      <c r="G33" s="168"/>
      <c r="H33" s="168"/>
      <c r="I33" s="168"/>
      <c r="J33" s="168"/>
      <c r="K33" s="170" t="s">
        <v>236</v>
      </c>
    </row>
    <row r="34" spans="1:11" ht="36" customHeight="1" x14ac:dyDescent="0.15">
      <c r="A34" s="729" t="s">
        <v>218</v>
      </c>
      <c r="B34" s="732" t="s">
        <v>219</v>
      </c>
      <c r="C34" s="733"/>
      <c r="D34" s="168"/>
      <c r="E34" s="168"/>
      <c r="F34" s="168"/>
      <c r="G34" s="168"/>
      <c r="H34" s="168"/>
      <c r="I34" s="168"/>
      <c r="J34" s="168"/>
      <c r="K34" s="170" t="s">
        <v>220</v>
      </c>
    </row>
    <row r="35" spans="1:11" ht="36" customHeight="1" x14ac:dyDescent="0.15">
      <c r="A35" s="730"/>
      <c r="B35" s="729" t="s">
        <v>221</v>
      </c>
      <c r="C35" s="168" t="s">
        <v>237</v>
      </c>
      <c r="D35" s="168"/>
      <c r="E35" s="168"/>
      <c r="F35" s="168"/>
      <c r="G35" s="168"/>
      <c r="H35" s="168"/>
      <c r="I35" s="168"/>
      <c r="J35" s="168"/>
      <c r="K35" s="723" t="s">
        <v>222</v>
      </c>
    </row>
    <row r="36" spans="1:11" ht="36" customHeight="1" x14ac:dyDescent="0.15">
      <c r="A36" s="730"/>
      <c r="B36" s="734"/>
      <c r="C36" s="168" t="s">
        <v>239</v>
      </c>
      <c r="D36" s="168"/>
      <c r="E36" s="168"/>
      <c r="F36" s="168"/>
      <c r="G36" s="168"/>
      <c r="H36" s="168"/>
      <c r="I36" s="168"/>
      <c r="J36" s="168"/>
      <c r="K36" s="724"/>
    </row>
    <row r="37" spans="1:11" ht="36" customHeight="1" x14ac:dyDescent="0.15">
      <c r="A37" s="730"/>
      <c r="B37" s="725" t="s">
        <v>223</v>
      </c>
      <c r="C37" s="726"/>
      <c r="D37" s="168"/>
      <c r="E37" s="168"/>
      <c r="F37" s="168"/>
      <c r="G37" s="168"/>
      <c r="H37" s="168"/>
      <c r="I37" s="168"/>
      <c r="J37" s="168"/>
      <c r="K37" s="170" t="s">
        <v>224</v>
      </c>
    </row>
    <row r="38" spans="1:11" ht="36" customHeight="1" x14ac:dyDescent="0.15">
      <c r="A38" s="730"/>
      <c r="B38" s="725" t="s">
        <v>225</v>
      </c>
      <c r="C38" s="726"/>
      <c r="D38" s="168"/>
      <c r="E38" s="168"/>
      <c r="F38" s="168"/>
      <c r="G38" s="168"/>
      <c r="H38" s="168"/>
      <c r="I38" s="168"/>
      <c r="J38" s="168"/>
      <c r="K38" s="170" t="s">
        <v>207</v>
      </c>
    </row>
    <row r="39" spans="1:11" ht="36" customHeight="1" thickBot="1" x14ac:dyDescent="0.2">
      <c r="A39" s="731"/>
      <c r="B39" s="725" t="s">
        <v>226</v>
      </c>
      <c r="C39" s="726"/>
      <c r="D39" s="168"/>
      <c r="E39" s="168"/>
      <c r="F39" s="168"/>
      <c r="G39" s="168"/>
      <c r="H39" s="168"/>
      <c r="I39" s="168"/>
      <c r="J39" s="168"/>
      <c r="K39" s="170" t="s">
        <v>240</v>
      </c>
    </row>
    <row r="40" spans="1:11" ht="36" customHeight="1" thickTop="1" x14ac:dyDescent="0.15">
      <c r="A40" s="727" t="s">
        <v>227</v>
      </c>
      <c r="B40" s="728"/>
      <c r="C40" s="728"/>
      <c r="D40" s="728"/>
      <c r="E40" s="728"/>
      <c r="F40" s="728"/>
      <c r="G40" s="175" t="s">
        <v>228</v>
      </c>
      <c r="H40" s="176"/>
      <c r="I40" s="176"/>
      <c r="J40" s="176"/>
      <c r="K40" s="177"/>
    </row>
  </sheetData>
  <mergeCells count="44">
    <mergeCell ref="A1:K1"/>
    <mergeCell ref="A2:C3"/>
    <mergeCell ref="F2:J2"/>
    <mergeCell ref="K2:K3"/>
    <mergeCell ref="A4:A8"/>
    <mergeCell ref="B4:C4"/>
    <mergeCell ref="B5:B6"/>
    <mergeCell ref="B7:C7"/>
    <mergeCell ref="B8:C8"/>
    <mergeCell ref="A21:K21"/>
    <mergeCell ref="A9:A13"/>
    <mergeCell ref="B9:C9"/>
    <mergeCell ref="B10:B11"/>
    <mergeCell ref="B12:C12"/>
    <mergeCell ref="B13:C13"/>
    <mergeCell ref="A14:A19"/>
    <mergeCell ref="B14:C14"/>
    <mergeCell ref="B15:B16"/>
    <mergeCell ref="K15:K16"/>
    <mergeCell ref="B17:C17"/>
    <mergeCell ref="B18:C18"/>
    <mergeCell ref="B19:C19"/>
    <mergeCell ref="A20:F20"/>
    <mergeCell ref="A22:C23"/>
    <mergeCell ref="F22:J22"/>
    <mergeCell ref="K22:K23"/>
    <mergeCell ref="A24:A28"/>
    <mergeCell ref="B24:C24"/>
    <mergeCell ref="B25:B26"/>
    <mergeCell ref="B27:C27"/>
    <mergeCell ref="B28:C28"/>
    <mergeCell ref="A29:A33"/>
    <mergeCell ref="B29:C29"/>
    <mergeCell ref="B30:B31"/>
    <mergeCell ref="B32:C32"/>
    <mergeCell ref="B33:C33"/>
    <mergeCell ref="K35:K36"/>
    <mergeCell ref="B37:C37"/>
    <mergeCell ref="B38:C38"/>
    <mergeCell ref="B39:C39"/>
    <mergeCell ref="A40:F40"/>
    <mergeCell ref="A34:A39"/>
    <mergeCell ref="B34:C34"/>
    <mergeCell ref="B35:B36"/>
  </mergeCells>
  <phoneticPr fontId="2"/>
  <pageMargins left="0.78740157480314965" right="0.39370078740157483" top="0.78740157480314965"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簡易版</vt:lpstr>
      <vt:lpstr>添付資料 (出力用)</vt:lpstr>
      <vt:lpstr>添付資料</vt:lpstr>
      <vt:lpstr>記入例(添付資料</vt:lpstr>
      <vt:lpstr>動態表</vt:lpstr>
      <vt:lpstr>動態表記入例</vt:lpstr>
      <vt:lpstr>簡易版!Print_Area</vt:lpstr>
      <vt:lpstr>添付資料!Print_Area</vt:lpstr>
      <vt:lpstr>'添付資料 (出力用)'!Print_Area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農業経営改善計画認定申請書</dc:title>
  <dc:creator>enyateruo</dc:creator>
  <cp:lastModifiedBy>大内　朱美</cp:lastModifiedBy>
  <cp:lastPrinted>2022-01-07T04:29:23Z</cp:lastPrinted>
  <dcterms:created xsi:type="dcterms:W3CDTF">2019-05-31T06:51:33Z</dcterms:created>
  <dcterms:modified xsi:type="dcterms:W3CDTF">2023-04-26T00:23:18Z</dcterms:modified>
</cp:coreProperties>
</file>